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su_\Desktop\"/>
    </mc:Choice>
  </mc:AlternateContent>
  <xr:revisionPtr revIDLastSave="0" documentId="8_{A9757565-AC04-4E90-9013-630B39006E1A}" xr6:coauthVersionLast="47" xr6:coauthVersionMax="47" xr10:uidLastSave="{00000000-0000-0000-0000-000000000000}"/>
  <bookViews>
    <workbookView xWindow="-98" yWindow="-98" windowWidth="20715" windowHeight="13276" xr2:uid="{2F1BEEE1-FF10-4518-9D6B-0A57E95B7156}"/>
  </bookViews>
  <sheets>
    <sheet name="基本情報" sheetId="1" r:id="rId1"/>
    <sheet name="座席6" sheetId="2" r:id="rId2"/>
    <sheet name="座席6逆" sheetId="9" r:id="rId3"/>
    <sheet name="座席７" sheetId="3" r:id="rId4"/>
    <sheet name="座席７逆" sheetId="10" r:id="rId5"/>
    <sheet name="座席８" sheetId="11" r:id="rId6"/>
    <sheet name="座席8逆" sheetId="12" r:id="rId7"/>
    <sheet name="4人班" sheetId="4" r:id="rId8"/>
    <sheet name="５人班 " sheetId="5" r:id="rId9"/>
    <sheet name="６人班 " sheetId="6" r:id="rId10"/>
    <sheet name="７人班 " sheetId="7" r:id="rId11"/>
    <sheet name="８人班 " sheetId="8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" i="12" l="1"/>
  <c r="P4" i="12"/>
  <c r="N5" i="12"/>
  <c r="N4" i="12"/>
  <c r="L5" i="12"/>
  <c r="L4" i="12"/>
  <c r="J5" i="12"/>
  <c r="J4" i="12"/>
  <c r="H5" i="12"/>
  <c r="H4" i="12"/>
  <c r="F5" i="12"/>
  <c r="F4" i="12"/>
  <c r="D5" i="12"/>
  <c r="D4" i="12"/>
  <c r="B5" i="12"/>
  <c r="B4" i="12"/>
  <c r="B9" i="12"/>
  <c r="B8" i="12"/>
  <c r="D9" i="12"/>
  <c r="D8" i="12"/>
  <c r="F9" i="12"/>
  <c r="F8" i="12"/>
  <c r="H9" i="12"/>
  <c r="H8" i="12"/>
  <c r="J9" i="12"/>
  <c r="J8" i="12"/>
  <c r="L9" i="12"/>
  <c r="L8" i="12"/>
  <c r="N9" i="12"/>
  <c r="N8" i="12"/>
  <c r="P9" i="12"/>
  <c r="P8" i="12"/>
  <c r="P13" i="12"/>
  <c r="P12" i="12"/>
  <c r="N13" i="12"/>
  <c r="N12" i="12"/>
  <c r="L13" i="12"/>
  <c r="L12" i="12"/>
  <c r="J13" i="12"/>
  <c r="J12" i="12"/>
  <c r="H13" i="12"/>
  <c r="H12" i="12"/>
  <c r="F13" i="12"/>
  <c r="F12" i="12"/>
  <c r="D13" i="12"/>
  <c r="D12" i="12"/>
  <c r="B13" i="12"/>
  <c r="B12" i="12"/>
  <c r="B17" i="12"/>
  <c r="B16" i="12"/>
  <c r="D17" i="12"/>
  <c r="D16" i="12"/>
  <c r="F17" i="12"/>
  <c r="F16" i="12"/>
  <c r="H17" i="12"/>
  <c r="H16" i="12"/>
  <c r="J17" i="12"/>
  <c r="J16" i="12"/>
  <c r="L17" i="12"/>
  <c r="L16" i="12"/>
  <c r="N17" i="12"/>
  <c r="N16" i="12"/>
  <c r="P17" i="12"/>
  <c r="P16" i="12"/>
  <c r="P21" i="12"/>
  <c r="P20" i="12"/>
  <c r="N21" i="12"/>
  <c r="N20" i="12"/>
  <c r="L21" i="12"/>
  <c r="L20" i="12"/>
  <c r="J21" i="12"/>
  <c r="J20" i="12"/>
  <c r="H21" i="12"/>
  <c r="H20" i="12"/>
  <c r="F21" i="12"/>
  <c r="F20" i="12"/>
  <c r="D21" i="12"/>
  <c r="D20" i="12"/>
  <c r="B21" i="12"/>
  <c r="B20" i="12"/>
  <c r="B25" i="12"/>
  <c r="B24" i="12"/>
  <c r="D25" i="12"/>
  <c r="D24" i="12"/>
  <c r="F25" i="12"/>
  <c r="F24" i="12"/>
  <c r="H25" i="12"/>
  <c r="H24" i="12"/>
  <c r="J25" i="12"/>
  <c r="J24" i="12"/>
  <c r="L25" i="12"/>
  <c r="L24" i="12"/>
  <c r="N25" i="12"/>
  <c r="N24" i="12"/>
  <c r="P24" i="12"/>
  <c r="P25" i="12"/>
  <c r="B25" i="11"/>
  <c r="B24" i="11"/>
  <c r="D25" i="11"/>
  <c r="D24" i="11"/>
  <c r="F25" i="11"/>
  <c r="F24" i="11"/>
  <c r="H25" i="11"/>
  <c r="H24" i="11"/>
  <c r="J25" i="11"/>
  <c r="J24" i="11"/>
  <c r="L25" i="11"/>
  <c r="L24" i="11"/>
  <c r="N25" i="11"/>
  <c r="N24" i="11"/>
  <c r="P25" i="11"/>
  <c r="P24" i="11"/>
  <c r="P21" i="11"/>
  <c r="P20" i="11"/>
  <c r="N21" i="11"/>
  <c r="N20" i="11"/>
  <c r="L21" i="11"/>
  <c r="L20" i="11"/>
  <c r="J21" i="11"/>
  <c r="J20" i="11"/>
  <c r="H21" i="11"/>
  <c r="H20" i="11"/>
  <c r="F21" i="11"/>
  <c r="F20" i="11"/>
  <c r="D21" i="11"/>
  <c r="D20" i="11"/>
  <c r="B21" i="11"/>
  <c r="B20" i="11"/>
  <c r="L17" i="11"/>
  <c r="L16" i="11"/>
  <c r="J17" i="11"/>
  <c r="J16" i="11"/>
  <c r="H17" i="11"/>
  <c r="H16" i="11"/>
  <c r="F17" i="11"/>
  <c r="F16" i="11"/>
  <c r="D17" i="11"/>
  <c r="D16" i="11"/>
  <c r="B17" i="11"/>
  <c r="B16" i="11"/>
  <c r="N17" i="11"/>
  <c r="N16" i="11"/>
  <c r="P17" i="11"/>
  <c r="P16" i="11"/>
  <c r="P13" i="11"/>
  <c r="P12" i="11"/>
  <c r="N13" i="11"/>
  <c r="N12" i="11"/>
  <c r="L13" i="11"/>
  <c r="L12" i="11"/>
  <c r="J13" i="11"/>
  <c r="J12" i="11"/>
  <c r="H13" i="11"/>
  <c r="H12" i="11"/>
  <c r="F13" i="11"/>
  <c r="F12" i="11"/>
  <c r="D13" i="11"/>
  <c r="D12" i="11"/>
  <c r="B13" i="11"/>
  <c r="B12" i="11"/>
  <c r="B9" i="11"/>
  <c r="B8" i="11"/>
  <c r="D9" i="11"/>
  <c r="D8" i="11"/>
  <c r="F9" i="11"/>
  <c r="F8" i="11"/>
  <c r="H9" i="11"/>
  <c r="H8" i="11"/>
  <c r="J9" i="11"/>
  <c r="J8" i="11"/>
  <c r="L9" i="11"/>
  <c r="L8" i="11"/>
  <c r="N9" i="11"/>
  <c r="N8" i="11"/>
  <c r="P9" i="11"/>
  <c r="P8" i="11"/>
  <c r="P5" i="11"/>
  <c r="P4" i="11"/>
  <c r="N5" i="11"/>
  <c r="N4" i="11"/>
  <c r="L5" i="11"/>
  <c r="L4" i="11"/>
  <c r="J5" i="11"/>
  <c r="J4" i="11"/>
  <c r="H5" i="11"/>
  <c r="H4" i="11"/>
  <c r="F5" i="11"/>
  <c r="F4" i="11"/>
  <c r="D5" i="11"/>
  <c r="D4" i="11"/>
  <c r="B4" i="11"/>
  <c r="B5" i="11"/>
  <c r="F5" i="10"/>
  <c r="F4" i="10"/>
  <c r="D5" i="10"/>
  <c r="D4" i="10"/>
  <c r="B5" i="10"/>
  <c r="B4" i="10"/>
  <c r="H5" i="10"/>
  <c r="H4" i="10"/>
  <c r="J5" i="10"/>
  <c r="J4" i="10"/>
  <c r="L5" i="10"/>
  <c r="L4" i="10"/>
  <c r="N5" i="10"/>
  <c r="N4" i="10"/>
  <c r="N9" i="10"/>
  <c r="N8" i="10"/>
  <c r="L9" i="10"/>
  <c r="L8" i="10"/>
  <c r="J9" i="10"/>
  <c r="J8" i="10"/>
  <c r="H9" i="10"/>
  <c r="H8" i="10"/>
  <c r="F9" i="10"/>
  <c r="F8" i="10"/>
  <c r="D9" i="10"/>
  <c r="D8" i="10"/>
  <c r="B9" i="10"/>
  <c r="B8" i="10"/>
  <c r="B13" i="10"/>
  <c r="B12" i="10"/>
  <c r="D13" i="10"/>
  <c r="D12" i="10"/>
  <c r="F13" i="10"/>
  <c r="F12" i="10"/>
  <c r="H13" i="10"/>
  <c r="H12" i="10"/>
  <c r="J13" i="10"/>
  <c r="J12" i="10"/>
  <c r="L13" i="10"/>
  <c r="L12" i="10"/>
  <c r="N13" i="10"/>
  <c r="N12" i="10"/>
  <c r="B17" i="10"/>
  <c r="B16" i="10"/>
  <c r="D17" i="10"/>
  <c r="D16" i="10"/>
  <c r="F17" i="10"/>
  <c r="F16" i="10"/>
  <c r="H17" i="10"/>
  <c r="H16" i="10"/>
  <c r="J17" i="10"/>
  <c r="J16" i="10"/>
  <c r="L17" i="10"/>
  <c r="L16" i="10"/>
  <c r="N17" i="10"/>
  <c r="N16" i="10"/>
  <c r="N21" i="10"/>
  <c r="N20" i="10"/>
  <c r="L21" i="10"/>
  <c r="L20" i="10"/>
  <c r="J21" i="10"/>
  <c r="J20" i="10"/>
  <c r="H21" i="10"/>
  <c r="H20" i="10"/>
  <c r="F21" i="10"/>
  <c r="F20" i="10"/>
  <c r="D21" i="10"/>
  <c r="D20" i="10"/>
  <c r="B21" i="10"/>
  <c r="B20" i="10"/>
  <c r="B25" i="10"/>
  <c r="B24" i="10"/>
  <c r="D25" i="10"/>
  <c r="D24" i="10"/>
  <c r="F25" i="10"/>
  <c r="F24" i="10"/>
  <c r="H25" i="10"/>
  <c r="H24" i="10"/>
  <c r="J25" i="10"/>
  <c r="J24" i="10"/>
  <c r="L25" i="10"/>
  <c r="L24" i="10"/>
  <c r="N25" i="3"/>
  <c r="N24" i="3"/>
  <c r="L25" i="3"/>
  <c r="L24" i="3"/>
  <c r="J25" i="3"/>
  <c r="J24" i="3"/>
  <c r="H25" i="3"/>
  <c r="H24" i="3"/>
  <c r="F25" i="3"/>
  <c r="F24" i="3"/>
  <c r="D25" i="3"/>
  <c r="D24" i="3"/>
  <c r="B25" i="3"/>
  <c r="B24" i="3"/>
  <c r="N21" i="3"/>
  <c r="N20" i="3"/>
  <c r="L21" i="3"/>
  <c r="L20" i="3"/>
  <c r="J21" i="3"/>
  <c r="J20" i="3"/>
  <c r="H21" i="3"/>
  <c r="H20" i="3"/>
  <c r="F21" i="3"/>
  <c r="F20" i="3"/>
  <c r="D21" i="3"/>
  <c r="D20" i="3"/>
  <c r="B21" i="3"/>
  <c r="B20" i="3"/>
  <c r="B17" i="3"/>
  <c r="B16" i="3"/>
  <c r="D17" i="3"/>
  <c r="D16" i="3"/>
  <c r="F17" i="3"/>
  <c r="F16" i="3"/>
  <c r="H17" i="3"/>
  <c r="H16" i="3"/>
  <c r="J17" i="3"/>
  <c r="J16" i="3"/>
  <c r="L17" i="3"/>
  <c r="L16" i="3"/>
  <c r="N17" i="3"/>
  <c r="N16" i="3"/>
  <c r="N13" i="3"/>
  <c r="N12" i="3"/>
  <c r="L13" i="3"/>
  <c r="L12" i="3"/>
  <c r="J13" i="3"/>
  <c r="J12" i="3"/>
  <c r="H13" i="3"/>
  <c r="H12" i="3"/>
  <c r="F13" i="3"/>
  <c r="F12" i="3"/>
  <c r="D13" i="3"/>
  <c r="D12" i="3"/>
  <c r="B13" i="3"/>
  <c r="B12" i="3"/>
  <c r="N9" i="3"/>
  <c r="N8" i="3"/>
  <c r="L9" i="3"/>
  <c r="L8" i="3"/>
  <c r="J9" i="3"/>
  <c r="J8" i="3"/>
  <c r="H9" i="3"/>
  <c r="H8" i="3"/>
  <c r="F9" i="3"/>
  <c r="F8" i="3"/>
  <c r="D9" i="3"/>
  <c r="D8" i="3"/>
  <c r="B9" i="3"/>
  <c r="B8" i="3"/>
  <c r="N5" i="3"/>
  <c r="N4" i="3"/>
  <c r="L5" i="3"/>
  <c r="L4" i="3"/>
  <c r="J5" i="3"/>
  <c r="J4" i="3"/>
  <c r="H5" i="3"/>
  <c r="H4" i="3"/>
  <c r="F5" i="3"/>
  <c r="F4" i="3"/>
  <c r="D5" i="3"/>
  <c r="D4" i="3"/>
  <c r="B4" i="3"/>
  <c r="B5" i="3"/>
  <c r="B5" i="9"/>
  <c r="B4" i="9"/>
  <c r="D5" i="9"/>
  <c r="D4" i="9"/>
  <c r="F5" i="9"/>
  <c r="F4" i="9"/>
  <c r="H5" i="9"/>
  <c r="H4" i="9"/>
  <c r="J5" i="9"/>
  <c r="J4" i="9"/>
  <c r="L5" i="9"/>
  <c r="L4" i="9"/>
  <c r="L9" i="9"/>
  <c r="L8" i="9"/>
  <c r="J9" i="9"/>
  <c r="J8" i="9"/>
  <c r="H9" i="9"/>
  <c r="H8" i="9"/>
  <c r="F9" i="9"/>
  <c r="F8" i="9"/>
  <c r="D9" i="9"/>
  <c r="D8" i="9"/>
  <c r="B9" i="9"/>
  <c r="B8" i="9"/>
  <c r="B13" i="9"/>
  <c r="B12" i="9"/>
  <c r="D13" i="9"/>
  <c r="D12" i="9"/>
  <c r="F13" i="9"/>
  <c r="F12" i="9"/>
  <c r="H13" i="9"/>
  <c r="H12" i="9"/>
  <c r="J13" i="9"/>
  <c r="J12" i="9"/>
  <c r="L13" i="9"/>
  <c r="L12" i="9"/>
  <c r="L17" i="9"/>
  <c r="L16" i="9"/>
  <c r="J17" i="9"/>
  <c r="J16" i="9"/>
  <c r="H17" i="9"/>
  <c r="H16" i="9"/>
  <c r="F17" i="9"/>
  <c r="F16" i="9"/>
  <c r="D17" i="9"/>
  <c r="D16" i="9"/>
  <c r="B17" i="9"/>
  <c r="B16" i="9"/>
  <c r="B21" i="9"/>
  <c r="B20" i="9"/>
  <c r="D21" i="9"/>
  <c r="D20" i="9"/>
  <c r="F21" i="9"/>
  <c r="F20" i="9"/>
  <c r="H21" i="9"/>
  <c r="H20" i="9"/>
  <c r="J21" i="9"/>
  <c r="J20" i="9"/>
  <c r="L21" i="9"/>
  <c r="L20" i="9"/>
  <c r="L29" i="2"/>
  <c r="L28" i="2"/>
  <c r="J29" i="2"/>
  <c r="J28" i="2"/>
  <c r="H29" i="2"/>
  <c r="H28" i="2"/>
  <c r="F29" i="2"/>
  <c r="F28" i="2"/>
  <c r="D29" i="2"/>
  <c r="D28" i="2"/>
  <c r="B29" i="2"/>
  <c r="B28" i="2"/>
  <c r="L25" i="2"/>
  <c r="L24" i="2"/>
  <c r="J25" i="2"/>
  <c r="J24" i="2"/>
  <c r="H25" i="2"/>
  <c r="H24" i="2"/>
  <c r="F25" i="2"/>
  <c r="F24" i="2"/>
  <c r="D25" i="2"/>
  <c r="D24" i="2"/>
  <c r="B25" i="2"/>
  <c r="B24" i="2"/>
  <c r="L21" i="2"/>
  <c r="L20" i="2"/>
  <c r="J21" i="2"/>
  <c r="J20" i="2"/>
  <c r="H21" i="2"/>
  <c r="H20" i="2"/>
  <c r="F21" i="2"/>
  <c r="F20" i="2"/>
  <c r="D21" i="2"/>
  <c r="D20" i="2"/>
  <c r="B21" i="2"/>
  <c r="B20" i="2"/>
  <c r="L17" i="2"/>
  <c r="L16" i="2"/>
  <c r="J17" i="2"/>
  <c r="J16" i="2"/>
  <c r="H17" i="2"/>
  <c r="H16" i="2"/>
  <c r="F17" i="2"/>
  <c r="F16" i="2"/>
  <c r="D17" i="2"/>
  <c r="D16" i="2"/>
  <c r="B17" i="2"/>
  <c r="B16" i="2"/>
  <c r="L13" i="2"/>
  <c r="L12" i="2"/>
  <c r="J13" i="2"/>
  <c r="J12" i="2"/>
  <c r="H13" i="2"/>
  <c r="H12" i="2"/>
  <c r="F13" i="2"/>
  <c r="F12" i="2"/>
  <c r="D13" i="2"/>
  <c r="D12" i="2"/>
  <c r="B13" i="2"/>
  <c r="B12" i="2"/>
  <c r="L9" i="2"/>
  <c r="L8" i="2"/>
  <c r="J9" i="2"/>
  <c r="J8" i="2"/>
  <c r="H9" i="2"/>
  <c r="H8" i="2"/>
  <c r="F9" i="2"/>
  <c r="F8" i="2"/>
  <c r="D9" i="2"/>
  <c r="D8" i="2"/>
  <c r="B9" i="2"/>
  <c r="B8" i="2"/>
  <c r="L5" i="2"/>
  <c r="L4" i="2"/>
  <c r="J5" i="2"/>
  <c r="J4" i="2"/>
  <c r="H5" i="2"/>
  <c r="H4" i="2"/>
  <c r="F5" i="2"/>
  <c r="F4" i="2"/>
  <c r="D5" i="2"/>
  <c r="D4" i="2"/>
  <c r="B4" i="2"/>
  <c r="B5" i="2"/>
  <c r="P15" i="12"/>
  <c r="N15" i="12"/>
  <c r="L15" i="12"/>
  <c r="J15" i="12"/>
  <c r="H15" i="12"/>
  <c r="F15" i="12"/>
  <c r="D15" i="12"/>
  <c r="P11" i="12"/>
  <c r="N11" i="12"/>
  <c r="L11" i="12"/>
  <c r="J11" i="12"/>
  <c r="H11" i="12"/>
  <c r="F11" i="12"/>
  <c r="D11" i="12"/>
  <c r="P7" i="12"/>
  <c r="N7" i="12"/>
  <c r="L7" i="12"/>
  <c r="J7" i="12"/>
  <c r="H7" i="12"/>
  <c r="F7" i="12"/>
  <c r="D7" i="12"/>
  <c r="P3" i="12"/>
  <c r="N3" i="12"/>
  <c r="L3" i="12"/>
  <c r="J3" i="12"/>
  <c r="H3" i="12"/>
  <c r="F3" i="12"/>
  <c r="D3" i="12"/>
  <c r="B3" i="12"/>
  <c r="B7" i="12"/>
  <c r="B11" i="12"/>
  <c r="B15" i="12"/>
  <c r="B19" i="12"/>
  <c r="D19" i="12"/>
  <c r="F19" i="12"/>
  <c r="H19" i="12"/>
  <c r="J19" i="12"/>
  <c r="L19" i="12"/>
  <c r="N19" i="12"/>
  <c r="P19" i="12"/>
  <c r="D23" i="12"/>
  <c r="F23" i="12"/>
  <c r="H23" i="12"/>
  <c r="J23" i="12"/>
  <c r="L23" i="12"/>
  <c r="N23" i="12"/>
  <c r="P23" i="12"/>
  <c r="B23" i="12"/>
  <c r="B3" i="10"/>
  <c r="D3" i="10"/>
  <c r="F3" i="10"/>
  <c r="H3" i="10"/>
  <c r="J3" i="10"/>
  <c r="L3" i="10"/>
  <c r="N3" i="10"/>
  <c r="B7" i="10"/>
  <c r="D7" i="10"/>
  <c r="F7" i="10"/>
  <c r="H7" i="10"/>
  <c r="J7" i="10"/>
  <c r="L7" i="10"/>
  <c r="N7" i="10"/>
  <c r="B11" i="10"/>
  <c r="D11" i="10"/>
  <c r="F11" i="10"/>
  <c r="H11" i="10"/>
  <c r="J11" i="10"/>
  <c r="L11" i="10"/>
  <c r="N11" i="10"/>
  <c r="B15" i="10"/>
  <c r="D15" i="10"/>
  <c r="F15" i="10"/>
  <c r="H15" i="10"/>
  <c r="J15" i="10"/>
  <c r="L15" i="10"/>
  <c r="N15" i="10"/>
  <c r="B19" i="10"/>
  <c r="D19" i="10"/>
  <c r="F19" i="10"/>
  <c r="H19" i="10"/>
  <c r="J19" i="10"/>
  <c r="L19" i="10"/>
  <c r="N19" i="10"/>
  <c r="B23" i="10"/>
  <c r="D23" i="10"/>
  <c r="F23" i="10"/>
  <c r="H23" i="10"/>
  <c r="J23" i="10"/>
  <c r="L23" i="10"/>
  <c r="N23" i="10"/>
  <c r="N24" i="10" s="1"/>
  <c r="B3" i="9"/>
  <c r="D3" i="9"/>
  <c r="F3" i="9"/>
  <c r="H3" i="9"/>
  <c r="J3" i="9"/>
  <c r="L3" i="9"/>
  <c r="B7" i="9"/>
  <c r="D7" i="9"/>
  <c r="F7" i="9"/>
  <c r="H7" i="9"/>
  <c r="J7" i="9"/>
  <c r="L7" i="9"/>
  <c r="B11" i="9"/>
  <c r="D11" i="9"/>
  <c r="F11" i="9"/>
  <c r="H11" i="9"/>
  <c r="J11" i="9"/>
  <c r="L11" i="9"/>
  <c r="B15" i="9"/>
  <c r="D15" i="9"/>
  <c r="F15" i="9"/>
  <c r="H15" i="9"/>
  <c r="J15" i="9"/>
  <c r="L15" i="9"/>
  <c r="B19" i="9"/>
  <c r="D19" i="9"/>
  <c r="F19" i="9"/>
  <c r="H19" i="9"/>
  <c r="J19" i="9"/>
  <c r="L19" i="9"/>
  <c r="B23" i="9"/>
  <c r="B25" i="9" s="1"/>
  <c r="D23" i="9"/>
  <c r="D25" i="9" s="1"/>
  <c r="F23" i="9"/>
  <c r="F25" i="9" s="1"/>
  <c r="H23" i="9"/>
  <c r="H25" i="9" s="1"/>
  <c r="J23" i="9"/>
  <c r="J25" i="9" s="1"/>
  <c r="L23" i="9"/>
  <c r="L25" i="9" s="1"/>
  <c r="B27" i="9"/>
  <c r="B29" i="9" s="1"/>
  <c r="D27" i="9"/>
  <c r="D29" i="9" s="1"/>
  <c r="F27" i="9"/>
  <c r="F29" i="9" s="1"/>
  <c r="H27" i="9"/>
  <c r="H29" i="9" s="1"/>
  <c r="J27" i="9"/>
  <c r="J29" i="9" s="1"/>
  <c r="L27" i="9"/>
  <c r="L29" i="9" s="1"/>
  <c r="E11" i="8"/>
  <c r="H11" i="8"/>
  <c r="K11" i="8"/>
  <c r="K21" i="8"/>
  <c r="H21" i="8"/>
  <c r="E20" i="8"/>
  <c r="E21" i="8"/>
  <c r="B21" i="8"/>
  <c r="B11" i="8"/>
  <c r="K20" i="8"/>
  <c r="H20" i="8"/>
  <c r="B20" i="8"/>
  <c r="K19" i="8"/>
  <c r="H19" i="8"/>
  <c r="E19" i="8"/>
  <c r="B19" i="8"/>
  <c r="K18" i="8"/>
  <c r="H18" i="8"/>
  <c r="E18" i="8"/>
  <c r="B18" i="8"/>
  <c r="K17" i="8"/>
  <c r="H17" i="8"/>
  <c r="E17" i="8"/>
  <c r="B17" i="8"/>
  <c r="K16" i="8"/>
  <c r="H16" i="8"/>
  <c r="E16" i="8"/>
  <c r="B16" i="8"/>
  <c r="K15" i="8"/>
  <c r="H15" i="8"/>
  <c r="E15" i="8"/>
  <c r="B15" i="8"/>
  <c r="K14" i="8"/>
  <c r="H14" i="8"/>
  <c r="E14" i="8"/>
  <c r="B14" i="8"/>
  <c r="K10" i="8"/>
  <c r="H10" i="8"/>
  <c r="E10" i="8"/>
  <c r="B10" i="8"/>
  <c r="K9" i="8"/>
  <c r="H9" i="8"/>
  <c r="E9" i="8"/>
  <c r="B9" i="8"/>
  <c r="K8" i="8"/>
  <c r="H8" i="8"/>
  <c r="E8" i="8"/>
  <c r="B8" i="8"/>
  <c r="K7" i="8"/>
  <c r="H7" i="8"/>
  <c r="E7" i="8"/>
  <c r="B7" i="8"/>
  <c r="K6" i="8"/>
  <c r="H6" i="8"/>
  <c r="E6" i="8"/>
  <c r="B6" i="8"/>
  <c r="K5" i="8"/>
  <c r="H5" i="8"/>
  <c r="E5" i="8"/>
  <c r="B5" i="8"/>
  <c r="K4" i="8"/>
  <c r="H4" i="8"/>
  <c r="E4" i="8"/>
  <c r="B4" i="8"/>
  <c r="K19" i="7"/>
  <c r="H19" i="7"/>
  <c r="B19" i="7"/>
  <c r="K10" i="7"/>
  <c r="H10" i="7"/>
  <c r="E10" i="7"/>
  <c r="B10" i="7"/>
  <c r="K18" i="7"/>
  <c r="H18" i="7"/>
  <c r="E18" i="7"/>
  <c r="B18" i="7"/>
  <c r="K17" i="7"/>
  <c r="H17" i="7"/>
  <c r="E17" i="7"/>
  <c r="B17" i="7"/>
  <c r="K16" i="7"/>
  <c r="H16" i="7"/>
  <c r="E16" i="7"/>
  <c r="B16" i="7"/>
  <c r="K15" i="7"/>
  <c r="H15" i="7"/>
  <c r="E15" i="7"/>
  <c r="B15" i="7"/>
  <c r="K14" i="7"/>
  <c r="H14" i="7"/>
  <c r="E14" i="7"/>
  <c r="B14" i="7"/>
  <c r="K13" i="7"/>
  <c r="H13" i="7"/>
  <c r="E13" i="7"/>
  <c r="B13" i="7"/>
  <c r="K9" i="7"/>
  <c r="H9" i="7"/>
  <c r="E9" i="7"/>
  <c r="B9" i="7"/>
  <c r="K8" i="7"/>
  <c r="H8" i="7"/>
  <c r="E8" i="7"/>
  <c r="B8" i="7"/>
  <c r="K7" i="7"/>
  <c r="H7" i="7"/>
  <c r="E7" i="7"/>
  <c r="B7" i="7"/>
  <c r="K6" i="7"/>
  <c r="H6" i="7"/>
  <c r="E6" i="7"/>
  <c r="B6" i="7"/>
  <c r="K5" i="7"/>
  <c r="H5" i="7"/>
  <c r="E5" i="7"/>
  <c r="B5" i="7"/>
  <c r="K4" i="7"/>
  <c r="H4" i="7"/>
  <c r="E4" i="7"/>
  <c r="B4" i="7"/>
  <c r="K15" i="6"/>
  <c r="K16" i="6"/>
  <c r="K17" i="6"/>
  <c r="H17" i="6"/>
  <c r="E17" i="6"/>
  <c r="B17" i="6"/>
  <c r="K9" i="6"/>
  <c r="H9" i="6"/>
  <c r="E9" i="6"/>
  <c r="B9" i="6"/>
  <c r="H16" i="6"/>
  <c r="E16" i="6"/>
  <c r="B16" i="6"/>
  <c r="H15" i="6"/>
  <c r="E15" i="6"/>
  <c r="B15" i="6"/>
  <c r="K14" i="6"/>
  <c r="H14" i="6"/>
  <c r="E14" i="6"/>
  <c r="B14" i="6"/>
  <c r="K13" i="6"/>
  <c r="H13" i="6"/>
  <c r="E13" i="6"/>
  <c r="B13" i="6"/>
  <c r="K12" i="6"/>
  <c r="H12" i="6"/>
  <c r="E12" i="6"/>
  <c r="B12" i="6"/>
  <c r="K8" i="6"/>
  <c r="H8" i="6"/>
  <c r="E8" i="6"/>
  <c r="B8" i="6"/>
  <c r="K7" i="6"/>
  <c r="H7" i="6"/>
  <c r="E7" i="6"/>
  <c r="B7" i="6"/>
  <c r="K6" i="6"/>
  <c r="H6" i="6"/>
  <c r="E6" i="6"/>
  <c r="B6" i="6"/>
  <c r="K5" i="6"/>
  <c r="H5" i="6"/>
  <c r="E5" i="6"/>
  <c r="B5" i="6"/>
  <c r="K4" i="6"/>
  <c r="H4" i="6"/>
  <c r="E4" i="6"/>
  <c r="B4" i="6"/>
  <c r="B22" i="5"/>
  <c r="K15" i="5"/>
  <c r="H15" i="5"/>
  <c r="E15" i="5"/>
  <c r="B15" i="5"/>
  <c r="K8" i="5"/>
  <c r="H8" i="5"/>
  <c r="E8" i="5"/>
  <c r="B8" i="5"/>
  <c r="B21" i="5"/>
  <c r="B20" i="5"/>
  <c r="B19" i="5"/>
  <c r="B18" i="5"/>
  <c r="K14" i="5"/>
  <c r="H14" i="5"/>
  <c r="E14" i="5"/>
  <c r="B14" i="5"/>
  <c r="K13" i="5"/>
  <c r="H13" i="5"/>
  <c r="E13" i="5"/>
  <c r="B13" i="5"/>
  <c r="K12" i="5"/>
  <c r="H12" i="5"/>
  <c r="E12" i="5"/>
  <c r="B12" i="5"/>
  <c r="K11" i="5"/>
  <c r="H11" i="5"/>
  <c r="E11" i="5"/>
  <c r="B11" i="5"/>
  <c r="K7" i="5"/>
  <c r="H7" i="5"/>
  <c r="E7" i="5"/>
  <c r="B7" i="5"/>
  <c r="K6" i="5"/>
  <c r="H6" i="5"/>
  <c r="E6" i="5"/>
  <c r="B6" i="5"/>
  <c r="K5" i="5"/>
  <c r="H5" i="5"/>
  <c r="E5" i="5"/>
  <c r="B5" i="5"/>
  <c r="K4" i="5"/>
  <c r="H4" i="5"/>
  <c r="E4" i="5"/>
  <c r="B4" i="5"/>
  <c r="K19" i="4"/>
  <c r="K18" i="4"/>
  <c r="K17" i="4"/>
  <c r="K16" i="4"/>
  <c r="H19" i="4"/>
  <c r="H18" i="4"/>
  <c r="H17" i="4"/>
  <c r="H16" i="4"/>
  <c r="E19" i="4"/>
  <c r="E18" i="4"/>
  <c r="E17" i="4"/>
  <c r="E16" i="4"/>
  <c r="B19" i="4"/>
  <c r="B18" i="4"/>
  <c r="B17" i="4"/>
  <c r="B16" i="4"/>
  <c r="K13" i="4"/>
  <c r="K12" i="4"/>
  <c r="K11" i="4"/>
  <c r="K10" i="4"/>
  <c r="H13" i="4"/>
  <c r="H12" i="4"/>
  <c r="H11" i="4"/>
  <c r="H10" i="4"/>
  <c r="E13" i="4"/>
  <c r="E12" i="4"/>
  <c r="E11" i="4"/>
  <c r="E10" i="4"/>
  <c r="B13" i="4"/>
  <c r="B12" i="4"/>
  <c r="B11" i="4"/>
  <c r="B10" i="4"/>
  <c r="K7" i="4"/>
  <c r="K6" i="4"/>
  <c r="K5" i="4"/>
  <c r="K4" i="4"/>
  <c r="H7" i="4"/>
  <c r="H6" i="4"/>
  <c r="H5" i="4"/>
  <c r="H4" i="4"/>
  <c r="E7" i="4"/>
  <c r="E6" i="4"/>
  <c r="E5" i="4"/>
  <c r="E4" i="4"/>
  <c r="B5" i="4"/>
  <c r="B6" i="4"/>
  <c r="B7" i="4"/>
  <c r="B4" i="4"/>
  <c r="N25" i="10" l="1"/>
  <c r="L24" i="9"/>
  <c r="H24" i="9"/>
  <c r="D24" i="9"/>
  <c r="J24" i="9"/>
  <c r="F24" i="9"/>
  <c r="B24" i="9"/>
  <c r="H28" i="9"/>
  <c r="D28" i="9"/>
  <c r="L28" i="9"/>
  <c r="J28" i="9"/>
  <c r="F28" i="9"/>
  <c r="B28" i="9"/>
</calcChain>
</file>

<file path=xl/sharedStrings.xml><?xml version="1.0" encoding="utf-8"?>
<sst xmlns="http://schemas.openxmlformats.org/spreadsheetml/2006/main" count="190" uniqueCount="128">
  <si>
    <t>担任業務支援システム（その１：座席表・班編成表）</t>
    <rPh sb="0" eb="2">
      <t>タンニン</t>
    </rPh>
    <rPh sb="2" eb="4">
      <t>ギョウム</t>
    </rPh>
    <rPh sb="4" eb="6">
      <t>シエン</t>
    </rPh>
    <rPh sb="15" eb="18">
      <t>ザセキヒョウ</t>
    </rPh>
    <rPh sb="19" eb="20">
      <t>ハン</t>
    </rPh>
    <rPh sb="20" eb="22">
      <t>ヘンセイ</t>
    </rPh>
    <rPh sb="22" eb="23">
      <t>ヒョウ</t>
    </rPh>
    <phoneticPr fontId="1"/>
  </si>
  <si>
    <r>
      <rPr>
        <sz val="11"/>
        <color theme="1"/>
        <rFont val="游ゴシック"/>
        <family val="3"/>
        <charset val="128"/>
      </rPr>
      <t>ver2 教師用の座席表が自動的に生成されるようになりました。
ver3 横8列に対応しました。　　
ver4 座席表よみがな対応版　　※漢字orひらがな　のみでよい場合は、ver3を利用</t>
    </r>
    <r>
      <rPr>
        <sz val="11"/>
        <color theme="1"/>
        <rFont val="游ゴシック"/>
        <family val="2"/>
        <charset val="128"/>
        <scheme val="minor"/>
      </rPr>
      <t xml:space="preserve">
</t>
    </r>
    <rPh sb="5" eb="8">
      <t>キョウシヨウ</t>
    </rPh>
    <rPh sb="9" eb="12">
      <t>ザセキヒョウ</t>
    </rPh>
    <rPh sb="13" eb="16">
      <t>ジドウテキ</t>
    </rPh>
    <rPh sb="17" eb="19">
      <t>セイセイ</t>
    </rPh>
    <rPh sb="37" eb="38">
      <t>ヨコ</t>
    </rPh>
    <rPh sb="39" eb="40">
      <t>レツ</t>
    </rPh>
    <rPh sb="41" eb="43">
      <t>タイオウ</t>
    </rPh>
    <rPh sb="56" eb="59">
      <t>ザセキヒョウ</t>
    </rPh>
    <rPh sb="63" eb="65">
      <t>タイオウ</t>
    </rPh>
    <rPh sb="65" eb="66">
      <t>バン</t>
    </rPh>
    <rPh sb="69" eb="71">
      <t>カンジ</t>
    </rPh>
    <rPh sb="83" eb="85">
      <t>バアイ</t>
    </rPh>
    <rPh sb="92" eb="94">
      <t>リヨウ</t>
    </rPh>
    <phoneticPr fontId="1"/>
  </si>
  <si>
    <t>↓ここに、学級名簿を貼り付けます</t>
    <rPh sb="5" eb="7">
      <t>ガッキュウ</t>
    </rPh>
    <rPh sb="7" eb="9">
      <t>メイボ</t>
    </rPh>
    <rPh sb="10" eb="11">
      <t>ハ</t>
    </rPh>
    <rPh sb="12" eb="13">
      <t>ツ</t>
    </rPh>
    <phoneticPr fontId="1"/>
  </si>
  <si>
    <t>漢字</t>
    <rPh sb="0" eb="2">
      <t>カンジ</t>
    </rPh>
    <phoneticPr fontId="1"/>
  </si>
  <si>
    <t>よみがな</t>
    <phoneticPr fontId="1"/>
  </si>
  <si>
    <r>
      <rPr>
        <sz val="18"/>
        <color theme="1"/>
        <rFont val="BIZ UDPゴシック"/>
        <family val="3"/>
        <charset val="128"/>
      </rPr>
      <t xml:space="preserve">できること
</t>
    </r>
    <r>
      <rPr>
        <sz val="11"/>
        <color theme="1"/>
        <rFont val="BIZ UDPゴシック"/>
        <family val="3"/>
        <charset val="128"/>
      </rPr>
      <t xml:space="preserve">
　１　</t>
    </r>
    <r>
      <rPr>
        <sz val="14"/>
        <color rgb="FFFF0000"/>
        <rFont val="BIZ UDPゴシック"/>
        <family val="3"/>
        <charset val="128"/>
      </rPr>
      <t>座席表のもと</t>
    </r>
    <r>
      <rPr>
        <sz val="11"/>
        <color rgb="FFFF0000"/>
        <rFont val="BIZ UDPゴシック"/>
        <family val="3"/>
        <charset val="128"/>
      </rPr>
      <t>　が　自動作成</t>
    </r>
    <r>
      <rPr>
        <sz val="11"/>
        <color theme="1"/>
        <rFont val="BIZ UDPゴシック"/>
        <family val="3"/>
        <charset val="128"/>
      </rPr>
      <t>されます。
       (</t>
    </r>
    <r>
      <rPr>
        <b/>
        <sz val="11"/>
        <color theme="9" tint="-0.249977111117893"/>
        <rFont val="BIZ UDPゴシック"/>
        <family val="3"/>
        <charset val="128"/>
      </rPr>
      <t>掲示用の黒板向き</t>
    </r>
    <r>
      <rPr>
        <sz val="11"/>
        <color theme="1"/>
        <rFont val="BIZ UDPゴシック"/>
        <family val="3"/>
        <charset val="128"/>
      </rPr>
      <t>　と　</t>
    </r>
    <r>
      <rPr>
        <b/>
        <sz val="11"/>
        <color theme="9" tint="-0.249977111117893"/>
        <rFont val="BIZ UDPゴシック"/>
        <family val="3"/>
        <charset val="128"/>
      </rPr>
      <t>教師用の教室後ろ向き</t>
    </r>
    <r>
      <rPr>
        <sz val="11"/>
        <color theme="1"/>
        <rFont val="BIZ UDPゴシック"/>
        <family val="3"/>
        <charset val="128"/>
      </rPr>
      <t>　の2つの座席表）
　　　これをエクセルに　</t>
    </r>
    <r>
      <rPr>
        <sz val="16"/>
        <color theme="1"/>
        <rFont val="BIZ UDPゴシック"/>
        <family val="3"/>
        <charset val="128"/>
      </rPr>
      <t>コピペ（値のみ）したら、アレンジ</t>
    </r>
    <r>
      <rPr>
        <sz val="11"/>
        <color theme="1"/>
        <rFont val="BIZ UDPゴシック"/>
        <family val="3"/>
        <charset val="128"/>
      </rPr>
      <t xml:space="preserve">できます。
      →出席番号を入れなおすと、座る順を変えられます。
　　　→出席番号を印刷したくないときは、文字の色をグレーに変えると見えません。
</t>
    </r>
    <r>
      <rPr>
        <sz val="11"/>
        <color rgb="FFFF0000"/>
        <rFont val="BIZ UDPゴシック"/>
        <family val="3"/>
        <charset val="128"/>
      </rPr>
      <t>　</t>
    </r>
    <r>
      <rPr>
        <sz val="11"/>
        <color theme="1"/>
        <rFont val="BIZ UDPゴシック"/>
        <family val="3"/>
        <charset val="128"/>
      </rPr>
      <t>２</t>
    </r>
    <r>
      <rPr>
        <sz val="11"/>
        <color rgb="FFFF0000"/>
        <rFont val="BIZ UDPゴシック"/>
        <family val="3"/>
        <charset val="128"/>
      </rPr>
      <t>　</t>
    </r>
    <r>
      <rPr>
        <sz val="14"/>
        <color rgb="FFFF0000"/>
        <rFont val="BIZ UDPゴシック"/>
        <family val="3"/>
        <charset val="128"/>
      </rPr>
      <t>班編成のもと</t>
    </r>
    <r>
      <rPr>
        <sz val="11"/>
        <color rgb="FFFF0000"/>
        <rFont val="BIZ UDPゴシック"/>
        <family val="3"/>
        <charset val="128"/>
      </rPr>
      <t>　が　自動作成</t>
    </r>
    <r>
      <rPr>
        <sz val="11"/>
        <rFont val="BIZ UDPゴシック"/>
        <family val="3"/>
        <charset val="128"/>
      </rPr>
      <t>されます。（委員会やクラブ、係などにも活用可）
　　　これをエクセルに　</t>
    </r>
    <r>
      <rPr>
        <sz val="16"/>
        <rFont val="BIZ UDPゴシック"/>
        <family val="3"/>
        <charset val="128"/>
      </rPr>
      <t>コピペ（値のみ）したら、アレンジ</t>
    </r>
    <r>
      <rPr>
        <sz val="11"/>
        <rFont val="BIZ UDPゴシック"/>
        <family val="3"/>
        <charset val="128"/>
      </rPr>
      <t>できます。
      →出席番号を入れなおすと、座る順を変えられます。
　　　→出席番号を印刷したくないときは、文字の色を白色に変えると見えません。</t>
    </r>
    <rPh sb="10" eb="13">
      <t>ザセキヒョウ</t>
    </rPh>
    <rPh sb="19" eb="21">
      <t>ジドウ</t>
    </rPh>
    <rPh sb="21" eb="23">
      <t>サクセイ</t>
    </rPh>
    <rPh sb="37" eb="39">
      <t>ケイジ</t>
    </rPh>
    <rPh sb="39" eb="40">
      <t>ヨウ</t>
    </rPh>
    <rPh sb="41" eb="43">
      <t>コクバン</t>
    </rPh>
    <rPh sb="43" eb="44">
      <t>ム</t>
    </rPh>
    <rPh sb="48" eb="51">
      <t>キョウシヨウ</t>
    </rPh>
    <rPh sb="52" eb="54">
      <t>キョウシツ</t>
    </rPh>
    <rPh sb="54" eb="55">
      <t>ウシ</t>
    </rPh>
    <rPh sb="56" eb="57">
      <t>ム</t>
    </rPh>
    <rPh sb="63" eb="66">
      <t>ザセキヒョウ</t>
    </rPh>
    <rPh sb="85" eb="86">
      <t>アタイ</t>
    </rPh>
    <rPh sb="111" eb="113">
      <t>シュッセキ</t>
    </rPh>
    <rPh sb="113" eb="115">
      <t>バンゴウ</t>
    </rPh>
    <rPh sb="116" eb="117">
      <t>イ</t>
    </rPh>
    <rPh sb="123" eb="124">
      <t>スワ</t>
    </rPh>
    <rPh sb="125" eb="126">
      <t>ジュン</t>
    </rPh>
    <rPh sb="127" eb="128">
      <t>カ</t>
    </rPh>
    <rPh sb="139" eb="141">
      <t>シュッセキ</t>
    </rPh>
    <rPh sb="141" eb="143">
      <t>バンゴウ</t>
    </rPh>
    <rPh sb="144" eb="146">
      <t>インサツ</t>
    </rPh>
    <rPh sb="155" eb="157">
      <t>モジ</t>
    </rPh>
    <rPh sb="158" eb="159">
      <t>イロ</t>
    </rPh>
    <rPh sb="164" eb="165">
      <t>カ</t>
    </rPh>
    <rPh sb="168" eb="169">
      <t>ミ</t>
    </rPh>
    <rPh sb="180" eb="181">
      <t>ハン</t>
    </rPh>
    <rPh sb="181" eb="183">
      <t>ヘンセイ</t>
    </rPh>
    <rPh sb="189" eb="191">
      <t>ジドウ</t>
    </rPh>
    <rPh sb="191" eb="193">
      <t>サクセイ</t>
    </rPh>
    <rPh sb="199" eb="202">
      <t>イインカイ</t>
    </rPh>
    <rPh sb="207" eb="208">
      <t>カカリ</t>
    </rPh>
    <rPh sb="212" eb="214">
      <t>カツヨウ</t>
    </rPh>
    <rPh sb="214" eb="215">
      <t>カ</t>
    </rPh>
    <rPh sb="309" eb="310">
      <t>シロ</t>
    </rPh>
    <rPh sb="310" eb="311">
      <t>イロ</t>
    </rPh>
    <phoneticPr fontId="1"/>
  </si>
  <si>
    <t>亜亜亜</t>
    <rPh sb="0" eb="1">
      <t>ア</t>
    </rPh>
    <rPh sb="1" eb="2">
      <t>ア</t>
    </rPh>
    <rPh sb="2" eb="3">
      <t>ア</t>
    </rPh>
    <phoneticPr fontId="1"/>
  </si>
  <si>
    <t>あああ</t>
    <phoneticPr fontId="1"/>
  </si>
  <si>
    <t>伊伊伊</t>
    <rPh sb="0" eb="1">
      <t>イ</t>
    </rPh>
    <rPh sb="1" eb="2">
      <t>イ</t>
    </rPh>
    <rPh sb="2" eb="3">
      <t>イ</t>
    </rPh>
    <phoneticPr fontId="1"/>
  </si>
  <si>
    <t>いいい</t>
    <phoneticPr fontId="1"/>
  </si>
  <si>
    <t>宇宇宇</t>
    <rPh sb="0" eb="1">
      <t>ウ</t>
    </rPh>
    <rPh sb="1" eb="2">
      <t>ウ</t>
    </rPh>
    <rPh sb="2" eb="3">
      <t>ウ</t>
    </rPh>
    <phoneticPr fontId="1"/>
  </si>
  <si>
    <t>ううう</t>
    <phoneticPr fontId="1"/>
  </si>
  <si>
    <t>恵恵恵</t>
    <rPh sb="0" eb="1">
      <t>エ</t>
    </rPh>
    <rPh sb="1" eb="2">
      <t>エ</t>
    </rPh>
    <rPh sb="2" eb="3">
      <t>エ</t>
    </rPh>
    <phoneticPr fontId="1"/>
  </si>
  <si>
    <t>えええ</t>
    <phoneticPr fontId="1"/>
  </si>
  <si>
    <t>尾尾尾</t>
    <rPh sb="0" eb="1">
      <t>オ</t>
    </rPh>
    <rPh sb="1" eb="2">
      <t>オ</t>
    </rPh>
    <rPh sb="2" eb="3">
      <t>オ</t>
    </rPh>
    <phoneticPr fontId="1"/>
  </si>
  <si>
    <t>おおお</t>
    <phoneticPr fontId="1"/>
  </si>
  <si>
    <t>科科科</t>
    <rPh sb="0" eb="1">
      <t>カ</t>
    </rPh>
    <rPh sb="1" eb="2">
      <t>カ</t>
    </rPh>
    <rPh sb="2" eb="3">
      <t>カ</t>
    </rPh>
    <phoneticPr fontId="1"/>
  </si>
  <si>
    <t>かかか</t>
    <phoneticPr fontId="1"/>
  </si>
  <si>
    <t>機機機</t>
    <rPh sb="0" eb="1">
      <t>キ</t>
    </rPh>
    <rPh sb="1" eb="2">
      <t>キ</t>
    </rPh>
    <rPh sb="2" eb="3">
      <t>キ</t>
    </rPh>
    <phoneticPr fontId="1"/>
  </si>
  <si>
    <t>ききき</t>
    <phoneticPr fontId="1"/>
  </si>
  <si>
    <t>区区区</t>
    <rPh sb="0" eb="1">
      <t>ク</t>
    </rPh>
    <rPh sb="1" eb="2">
      <t>ク</t>
    </rPh>
    <rPh sb="2" eb="3">
      <t>ク</t>
    </rPh>
    <phoneticPr fontId="1"/>
  </si>
  <si>
    <t>くくく</t>
    <phoneticPr fontId="1"/>
  </si>
  <si>
    <t>家家家</t>
    <rPh sb="0" eb="1">
      <t>ケ</t>
    </rPh>
    <rPh sb="1" eb="2">
      <t>ケ</t>
    </rPh>
    <rPh sb="2" eb="3">
      <t>ケ</t>
    </rPh>
    <phoneticPr fontId="1"/>
  </si>
  <si>
    <t>けけけ</t>
    <phoneticPr fontId="1"/>
  </si>
  <si>
    <t>子子子</t>
    <rPh sb="0" eb="1">
      <t>コ</t>
    </rPh>
    <rPh sb="1" eb="2">
      <t>コ</t>
    </rPh>
    <rPh sb="2" eb="3">
      <t>コ</t>
    </rPh>
    <phoneticPr fontId="1"/>
  </si>
  <si>
    <t>こここ</t>
    <phoneticPr fontId="1"/>
  </si>
  <si>
    <t>差差差</t>
    <rPh sb="0" eb="1">
      <t>サ</t>
    </rPh>
    <rPh sb="1" eb="2">
      <t>サ</t>
    </rPh>
    <rPh sb="2" eb="3">
      <t>サ</t>
    </rPh>
    <phoneticPr fontId="1"/>
  </si>
  <si>
    <t>さささ</t>
    <phoneticPr fontId="1"/>
  </si>
  <si>
    <t>士士士</t>
    <rPh sb="0" eb="1">
      <t>シ</t>
    </rPh>
    <rPh sb="1" eb="2">
      <t>シ</t>
    </rPh>
    <rPh sb="2" eb="3">
      <t>シ</t>
    </rPh>
    <phoneticPr fontId="1"/>
  </si>
  <si>
    <t>ししし</t>
    <phoneticPr fontId="1"/>
  </si>
  <si>
    <t>巣巣巣</t>
    <rPh sb="0" eb="1">
      <t>ス</t>
    </rPh>
    <rPh sb="1" eb="2">
      <t>ス</t>
    </rPh>
    <rPh sb="2" eb="3">
      <t>ス</t>
    </rPh>
    <phoneticPr fontId="1"/>
  </si>
  <si>
    <t>すすす</t>
    <phoneticPr fontId="1"/>
  </si>
  <si>
    <t>背背背</t>
    <rPh sb="0" eb="1">
      <t>セ</t>
    </rPh>
    <rPh sb="1" eb="2">
      <t>セ</t>
    </rPh>
    <rPh sb="2" eb="3">
      <t>セ</t>
    </rPh>
    <phoneticPr fontId="1"/>
  </si>
  <si>
    <t>せせせ</t>
    <phoneticPr fontId="1"/>
  </si>
  <si>
    <t>祖祖祖</t>
    <rPh sb="0" eb="1">
      <t>ソ</t>
    </rPh>
    <rPh sb="1" eb="2">
      <t>ソ</t>
    </rPh>
    <rPh sb="2" eb="3">
      <t>ソ</t>
    </rPh>
    <phoneticPr fontId="1"/>
  </si>
  <si>
    <t>そそそ</t>
    <phoneticPr fontId="1"/>
  </si>
  <si>
    <t>他他他</t>
    <rPh sb="0" eb="1">
      <t>タ</t>
    </rPh>
    <rPh sb="1" eb="2">
      <t>タ</t>
    </rPh>
    <rPh sb="2" eb="3">
      <t>タ</t>
    </rPh>
    <phoneticPr fontId="1"/>
  </si>
  <si>
    <t>たたた</t>
    <phoneticPr fontId="1"/>
  </si>
  <si>
    <t>知知知</t>
    <rPh sb="0" eb="1">
      <t>チ</t>
    </rPh>
    <rPh sb="1" eb="2">
      <t>チ</t>
    </rPh>
    <rPh sb="2" eb="3">
      <t>チ</t>
    </rPh>
    <phoneticPr fontId="1"/>
  </si>
  <si>
    <t>ちちち</t>
    <phoneticPr fontId="1"/>
  </si>
  <si>
    <t>津津津</t>
    <rPh sb="0" eb="1">
      <t>ツ</t>
    </rPh>
    <rPh sb="1" eb="2">
      <t>ツ</t>
    </rPh>
    <rPh sb="2" eb="3">
      <t>ツ</t>
    </rPh>
    <phoneticPr fontId="1"/>
  </si>
  <si>
    <t>つつつ</t>
    <phoneticPr fontId="1"/>
  </si>
  <si>
    <t>手手手</t>
    <rPh sb="0" eb="1">
      <t>テ</t>
    </rPh>
    <rPh sb="1" eb="2">
      <t>テ</t>
    </rPh>
    <rPh sb="2" eb="3">
      <t>テ</t>
    </rPh>
    <phoneticPr fontId="1"/>
  </si>
  <si>
    <t>ててて</t>
    <phoneticPr fontId="1"/>
  </si>
  <si>
    <t>戸戸戸</t>
    <rPh sb="0" eb="1">
      <t>ト</t>
    </rPh>
    <rPh sb="1" eb="2">
      <t>ト</t>
    </rPh>
    <rPh sb="2" eb="3">
      <t>ト</t>
    </rPh>
    <phoneticPr fontId="1"/>
  </si>
  <si>
    <t>ととと</t>
    <phoneticPr fontId="1"/>
  </si>
  <si>
    <t>名名名</t>
    <rPh sb="0" eb="1">
      <t>ナ</t>
    </rPh>
    <rPh sb="1" eb="2">
      <t>ナ</t>
    </rPh>
    <rPh sb="2" eb="3">
      <t>ナ</t>
    </rPh>
    <phoneticPr fontId="1"/>
  </si>
  <si>
    <t>ななな</t>
    <phoneticPr fontId="1"/>
  </si>
  <si>
    <t>似似似</t>
    <rPh sb="0" eb="1">
      <t>ニ</t>
    </rPh>
    <rPh sb="1" eb="2">
      <t>ニ</t>
    </rPh>
    <rPh sb="2" eb="3">
      <t>ニ</t>
    </rPh>
    <phoneticPr fontId="1"/>
  </si>
  <si>
    <t>ににに</t>
    <phoneticPr fontId="1"/>
  </si>
  <si>
    <t>塗塗塗</t>
    <rPh sb="0" eb="1">
      <t>ヌ</t>
    </rPh>
    <rPh sb="1" eb="2">
      <t>ヌ</t>
    </rPh>
    <rPh sb="2" eb="3">
      <t>ヌ</t>
    </rPh>
    <phoneticPr fontId="1"/>
  </si>
  <si>
    <t>ぬぬぬ</t>
    <phoneticPr fontId="1"/>
  </si>
  <si>
    <t>寝寝寝</t>
    <rPh sb="0" eb="1">
      <t>ネ</t>
    </rPh>
    <rPh sb="1" eb="2">
      <t>ネ</t>
    </rPh>
    <rPh sb="2" eb="3">
      <t>ネ</t>
    </rPh>
    <phoneticPr fontId="1"/>
  </si>
  <si>
    <t>ねねね</t>
    <phoneticPr fontId="1"/>
  </si>
  <si>
    <t>野野野</t>
    <rPh sb="0" eb="1">
      <t>ノ</t>
    </rPh>
    <rPh sb="1" eb="2">
      <t>ノ</t>
    </rPh>
    <rPh sb="2" eb="3">
      <t>ノ</t>
    </rPh>
    <phoneticPr fontId="1"/>
  </si>
  <si>
    <t>ののの</t>
    <phoneticPr fontId="1"/>
  </si>
  <si>
    <t>葉葉葉</t>
    <rPh sb="0" eb="1">
      <t>ハ</t>
    </rPh>
    <rPh sb="1" eb="2">
      <t>ハ</t>
    </rPh>
    <rPh sb="2" eb="3">
      <t>ハ</t>
    </rPh>
    <phoneticPr fontId="1"/>
  </si>
  <si>
    <t>ははは</t>
    <phoneticPr fontId="1"/>
  </si>
  <si>
    <t>日日日</t>
    <rPh sb="0" eb="1">
      <t>ヒ</t>
    </rPh>
    <rPh sb="1" eb="2">
      <t>ヒ</t>
    </rPh>
    <rPh sb="2" eb="3">
      <t>ヒ</t>
    </rPh>
    <phoneticPr fontId="1"/>
  </si>
  <si>
    <t>ひひひ</t>
    <phoneticPr fontId="1"/>
  </si>
  <si>
    <t>不不不</t>
    <rPh sb="0" eb="1">
      <t>フ</t>
    </rPh>
    <rPh sb="1" eb="2">
      <t>フ</t>
    </rPh>
    <rPh sb="2" eb="3">
      <t>フ</t>
    </rPh>
    <phoneticPr fontId="1"/>
  </si>
  <si>
    <t>ふふふ</t>
    <phoneticPr fontId="1"/>
  </si>
  <si>
    <t>経経経</t>
    <rPh sb="0" eb="1">
      <t>ヘ</t>
    </rPh>
    <rPh sb="1" eb="2">
      <t>ヘ</t>
    </rPh>
    <rPh sb="2" eb="3">
      <t>ヘ</t>
    </rPh>
    <phoneticPr fontId="1"/>
  </si>
  <si>
    <t>へへへ</t>
    <phoneticPr fontId="1"/>
  </si>
  <si>
    <t>帆帆帆</t>
    <rPh sb="0" eb="1">
      <t>ホ</t>
    </rPh>
    <rPh sb="1" eb="2">
      <t>ホ</t>
    </rPh>
    <rPh sb="2" eb="3">
      <t>ホ</t>
    </rPh>
    <phoneticPr fontId="1"/>
  </si>
  <si>
    <t>ほほほ</t>
    <phoneticPr fontId="1"/>
  </si>
  <si>
    <t>間間間</t>
    <rPh sb="0" eb="1">
      <t>マ</t>
    </rPh>
    <rPh sb="1" eb="2">
      <t>マ</t>
    </rPh>
    <rPh sb="2" eb="3">
      <t>マ</t>
    </rPh>
    <phoneticPr fontId="1"/>
  </si>
  <si>
    <t>ままま</t>
    <phoneticPr fontId="1"/>
  </si>
  <si>
    <t>美美美</t>
    <rPh sb="0" eb="1">
      <t>ミ</t>
    </rPh>
    <rPh sb="1" eb="2">
      <t>ミ</t>
    </rPh>
    <rPh sb="2" eb="3">
      <t>ミ</t>
    </rPh>
    <phoneticPr fontId="1"/>
  </si>
  <si>
    <t>みみみ</t>
    <phoneticPr fontId="1"/>
  </si>
  <si>
    <t>無無無</t>
    <rPh sb="0" eb="1">
      <t>ム</t>
    </rPh>
    <rPh sb="1" eb="2">
      <t>ム</t>
    </rPh>
    <rPh sb="2" eb="3">
      <t>ム</t>
    </rPh>
    <phoneticPr fontId="1"/>
  </si>
  <si>
    <t>むむむ</t>
    <phoneticPr fontId="1"/>
  </si>
  <si>
    <t>目目目</t>
    <rPh sb="0" eb="1">
      <t>メ</t>
    </rPh>
    <rPh sb="1" eb="2">
      <t>メ</t>
    </rPh>
    <rPh sb="2" eb="3">
      <t>メ</t>
    </rPh>
    <phoneticPr fontId="1"/>
  </si>
  <si>
    <t>めめめ</t>
    <phoneticPr fontId="1"/>
  </si>
  <si>
    <t>藻藻藻</t>
    <rPh sb="0" eb="1">
      <t>モ</t>
    </rPh>
    <rPh sb="1" eb="2">
      <t>モ</t>
    </rPh>
    <rPh sb="2" eb="3">
      <t>モ</t>
    </rPh>
    <phoneticPr fontId="1"/>
  </si>
  <si>
    <t>ももも</t>
    <phoneticPr fontId="1"/>
  </si>
  <si>
    <t>羅羅羅</t>
    <rPh sb="0" eb="1">
      <t>ラ</t>
    </rPh>
    <rPh sb="1" eb="2">
      <t>ラ</t>
    </rPh>
    <rPh sb="2" eb="3">
      <t>ラ</t>
    </rPh>
    <phoneticPr fontId="1"/>
  </si>
  <si>
    <t>ららら</t>
    <phoneticPr fontId="1"/>
  </si>
  <si>
    <t>利利利</t>
    <rPh sb="0" eb="1">
      <t>リ</t>
    </rPh>
    <rPh sb="1" eb="2">
      <t>リ</t>
    </rPh>
    <rPh sb="2" eb="3">
      <t>リ</t>
    </rPh>
    <phoneticPr fontId="1"/>
  </si>
  <si>
    <t>りりり</t>
    <phoneticPr fontId="1"/>
  </si>
  <si>
    <t>琉琉琉</t>
    <rPh sb="0" eb="1">
      <t>ル</t>
    </rPh>
    <rPh sb="1" eb="2">
      <t>ル</t>
    </rPh>
    <rPh sb="2" eb="3">
      <t>ル</t>
    </rPh>
    <phoneticPr fontId="1"/>
  </si>
  <si>
    <t>るるる</t>
    <phoneticPr fontId="1"/>
  </si>
  <si>
    <t>例例例</t>
    <rPh sb="0" eb="1">
      <t>レ</t>
    </rPh>
    <rPh sb="1" eb="2">
      <t>レ</t>
    </rPh>
    <rPh sb="2" eb="3">
      <t>レ</t>
    </rPh>
    <phoneticPr fontId="1"/>
  </si>
  <si>
    <t>れれれ</t>
    <phoneticPr fontId="1"/>
  </si>
  <si>
    <t>炉炉炉</t>
    <rPh sb="0" eb="1">
      <t>ロ</t>
    </rPh>
    <rPh sb="1" eb="2">
      <t>ロ</t>
    </rPh>
    <rPh sb="2" eb="3">
      <t>ロ</t>
    </rPh>
    <phoneticPr fontId="1"/>
  </si>
  <si>
    <t>ろろろ</t>
    <phoneticPr fontId="1"/>
  </si>
  <si>
    <t>也也也</t>
    <rPh sb="0" eb="1">
      <t>ヤ</t>
    </rPh>
    <rPh sb="1" eb="2">
      <t>ヤ</t>
    </rPh>
    <rPh sb="2" eb="3">
      <t>ヤ</t>
    </rPh>
    <phoneticPr fontId="1"/>
  </si>
  <si>
    <t>ややや</t>
    <phoneticPr fontId="1"/>
  </si>
  <si>
    <t>湯湯湯</t>
    <rPh sb="0" eb="1">
      <t>ユ</t>
    </rPh>
    <rPh sb="1" eb="2">
      <t>ユ</t>
    </rPh>
    <rPh sb="2" eb="3">
      <t>ユ</t>
    </rPh>
    <phoneticPr fontId="1"/>
  </si>
  <si>
    <t>ゆゆゆ</t>
    <phoneticPr fontId="1"/>
  </si>
  <si>
    <t>世世世</t>
    <rPh sb="0" eb="1">
      <t>ヨ</t>
    </rPh>
    <rPh sb="1" eb="2">
      <t>ヨ</t>
    </rPh>
    <rPh sb="2" eb="3">
      <t>ヨ</t>
    </rPh>
    <phoneticPr fontId="1"/>
  </si>
  <si>
    <t>よよよ</t>
    <phoneticPr fontId="1"/>
  </si>
  <si>
    <t>和和和</t>
    <rPh sb="0" eb="1">
      <t>ワ</t>
    </rPh>
    <rPh sb="1" eb="2">
      <t>ワ</t>
    </rPh>
    <rPh sb="2" eb="3">
      <t>ワ</t>
    </rPh>
    <phoneticPr fontId="1"/>
  </si>
  <si>
    <t>わわわ</t>
    <phoneticPr fontId="1"/>
  </si>
  <si>
    <t>御御御</t>
    <rPh sb="0" eb="1">
      <t>オ</t>
    </rPh>
    <rPh sb="1" eb="2">
      <t>オ</t>
    </rPh>
    <rPh sb="2" eb="3">
      <t>オ</t>
    </rPh>
    <phoneticPr fontId="1"/>
  </si>
  <si>
    <t>ををを</t>
    <phoneticPr fontId="1"/>
  </si>
  <si>
    <t>横6列　座席表</t>
    <rPh sb="0" eb="1">
      <t>ヨコ</t>
    </rPh>
    <rPh sb="2" eb="3">
      <t>レツ</t>
    </rPh>
    <rPh sb="4" eb="7">
      <t>ザセキヒョウ</t>
    </rPh>
    <phoneticPr fontId="1"/>
  </si>
  <si>
    <t>黒板（こくばん）</t>
    <rPh sb="0" eb="2">
      <t>コクバン</t>
    </rPh>
    <phoneticPr fontId="1"/>
  </si>
  <si>
    <t>窓側（まどがわ）</t>
    <rPh sb="0" eb="2">
      <t>マドガワ</t>
    </rPh>
    <phoneticPr fontId="1"/>
  </si>
  <si>
    <t>廊下側（ろうかがわ）</t>
    <rPh sb="0" eb="2">
      <t>ロウカ</t>
    </rPh>
    <rPh sb="2" eb="3">
      <t>ガワ</t>
    </rPh>
    <phoneticPr fontId="1"/>
  </si>
  <si>
    <t>横6列　座席表（教卓からみた座席）　座席6と連動して自動生成</t>
    <rPh sb="0" eb="1">
      <t>ヨコ</t>
    </rPh>
    <rPh sb="2" eb="3">
      <t>レツ</t>
    </rPh>
    <rPh sb="4" eb="7">
      <t>ザセキヒョウ</t>
    </rPh>
    <rPh sb="8" eb="10">
      <t>キョウタク</t>
    </rPh>
    <rPh sb="14" eb="16">
      <t>ザセキ</t>
    </rPh>
    <rPh sb="18" eb="20">
      <t>ザセキ</t>
    </rPh>
    <rPh sb="22" eb="24">
      <t>レンドウ</t>
    </rPh>
    <rPh sb="26" eb="28">
      <t>ジドウ</t>
    </rPh>
    <rPh sb="28" eb="30">
      <t>セイセイ</t>
    </rPh>
    <phoneticPr fontId="1"/>
  </si>
  <si>
    <t>窓側（まどがわ）</t>
    <rPh sb="0" eb="2">
      <t>マドガワ</t>
    </rPh>
    <rPh sb="2" eb="3">
      <t>シタガワ</t>
    </rPh>
    <phoneticPr fontId="1"/>
  </si>
  <si>
    <t>横7列　座席表</t>
    <rPh sb="0" eb="1">
      <t>ヨコ</t>
    </rPh>
    <rPh sb="2" eb="3">
      <t>レツ</t>
    </rPh>
    <rPh sb="4" eb="7">
      <t>ザセキヒョウ</t>
    </rPh>
    <phoneticPr fontId="1"/>
  </si>
  <si>
    <t>横7列　座席表（教卓からみた座席）　座席7と連動して自動生成</t>
    <phoneticPr fontId="1"/>
  </si>
  <si>
    <t>窓側（まどがわ）</t>
    <rPh sb="0" eb="1">
      <t>マド</t>
    </rPh>
    <rPh sb="1" eb="2">
      <t>ガワ</t>
    </rPh>
    <phoneticPr fontId="1"/>
  </si>
  <si>
    <t>横8列　座席表</t>
    <rPh sb="0" eb="1">
      <t>ヨコ</t>
    </rPh>
    <rPh sb="2" eb="3">
      <t>レツ</t>
    </rPh>
    <rPh sb="4" eb="7">
      <t>ザセキヒョウ</t>
    </rPh>
    <phoneticPr fontId="1"/>
  </si>
  <si>
    <t>横8列　座席表（教卓からみた座席）　座席8と連動して自動生成</t>
    <phoneticPr fontId="1"/>
  </si>
  <si>
    <t>4人班</t>
    <rPh sb="1" eb="2">
      <t>ニン</t>
    </rPh>
    <rPh sb="2" eb="3">
      <t>ハン</t>
    </rPh>
    <phoneticPr fontId="1"/>
  </si>
  <si>
    <t>使い方</t>
    <rPh sb="0" eb="1">
      <t>ツカ</t>
    </rPh>
    <rPh sb="2" eb="3">
      <t>カタ</t>
    </rPh>
    <phoneticPr fontId="1"/>
  </si>
  <si>
    <t>1班</t>
    <rPh sb="1" eb="2">
      <t>ハン</t>
    </rPh>
    <phoneticPr fontId="1"/>
  </si>
  <si>
    <t>2班</t>
    <rPh sb="1" eb="2">
      <t>ハン</t>
    </rPh>
    <phoneticPr fontId="1"/>
  </si>
  <si>
    <t>3班</t>
    <rPh sb="1" eb="2">
      <t>ハン</t>
    </rPh>
    <phoneticPr fontId="1"/>
  </si>
  <si>
    <t>4班</t>
    <rPh sb="1" eb="2">
      <t>ハン</t>
    </rPh>
    <phoneticPr fontId="1"/>
  </si>
  <si>
    <t>出席番号を入れ替えると、氏名が自動で変わります。</t>
    <rPh sb="0" eb="2">
      <t>シュッセキ</t>
    </rPh>
    <rPh sb="2" eb="4">
      <t>バンゴウ</t>
    </rPh>
    <rPh sb="5" eb="6">
      <t>イ</t>
    </rPh>
    <rPh sb="7" eb="8">
      <t>カ</t>
    </rPh>
    <rPh sb="12" eb="14">
      <t>シメイ</t>
    </rPh>
    <rPh sb="15" eb="17">
      <t>ジドウ</t>
    </rPh>
    <rPh sb="18" eb="19">
      <t>カ</t>
    </rPh>
    <phoneticPr fontId="1"/>
  </si>
  <si>
    <t>出席番号を印刷したくないときは、文字色を白にしてください。</t>
    <rPh sb="0" eb="4">
      <t>シュッセキバンゴウ</t>
    </rPh>
    <rPh sb="5" eb="7">
      <t>インサツ</t>
    </rPh>
    <rPh sb="16" eb="19">
      <t>モジショク</t>
    </rPh>
    <rPh sb="20" eb="21">
      <t>シロ</t>
    </rPh>
    <phoneticPr fontId="1"/>
  </si>
  <si>
    <t>アレンジするには、別のエクセルに　コピペ（値のみ）をしてください。</t>
    <rPh sb="9" eb="10">
      <t>ベツ</t>
    </rPh>
    <rPh sb="21" eb="22">
      <t>アタイ</t>
    </rPh>
    <phoneticPr fontId="1"/>
  </si>
  <si>
    <t>5班</t>
    <rPh sb="1" eb="2">
      <t>ハン</t>
    </rPh>
    <phoneticPr fontId="1"/>
  </si>
  <si>
    <t>6班</t>
    <rPh sb="1" eb="2">
      <t>ハン</t>
    </rPh>
    <phoneticPr fontId="1"/>
  </si>
  <si>
    <t>7班</t>
    <rPh sb="1" eb="2">
      <t>ハン</t>
    </rPh>
    <phoneticPr fontId="1"/>
  </si>
  <si>
    <t>8班</t>
    <rPh sb="1" eb="2">
      <t>ハン</t>
    </rPh>
    <phoneticPr fontId="1"/>
  </si>
  <si>
    <t>9班</t>
    <rPh sb="1" eb="2">
      <t>ハン</t>
    </rPh>
    <phoneticPr fontId="1"/>
  </si>
  <si>
    <t>10班</t>
    <rPh sb="2" eb="3">
      <t>ハン</t>
    </rPh>
    <phoneticPr fontId="1"/>
  </si>
  <si>
    <t>11班</t>
    <rPh sb="2" eb="3">
      <t>ハン</t>
    </rPh>
    <phoneticPr fontId="1"/>
  </si>
  <si>
    <t>12班</t>
    <rPh sb="2" eb="3">
      <t>ハン</t>
    </rPh>
    <phoneticPr fontId="1"/>
  </si>
  <si>
    <t>５人班</t>
    <rPh sb="1" eb="2">
      <t>ニン</t>
    </rPh>
    <rPh sb="2" eb="3">
      <t>ハン</t>
    </rPh>
    <phoneticPr fontId="1"/>
  </si>
  <si>
    <t>６人班</t>
    <rPh sb="1" eb="2">
      <t>ニン</t>
    </rPh>
    <rPh sb="2" eb="3">
      <t>ハン</t>
    </rPh>
    <phoneticPr fontId="1"/>
  </si>
  <si>
    <t>７人班</t>
    <rPh sb="1" eb="2">
      <t>ニン</t>
    </rPh>
    <rPh sb="2" eb="3">
      <t>ハン</t>
    </rPh>
    <phoneticPr fontId="1"/>
  </si>
  <si>
    <t>８人班</t>
    <rPh sb="1" eb="2">
      <t>ニン</t>
    </rPh>
    <rPh sb="2" eb="3">
      <t>ハン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</si>
</sst>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6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11"/>
      <name val="BIZ UDPゴシック"/>
      <family val="3"/>
      <charset val="128"/>
    </font>
    <font>
      <sz val="14"/>
      <color rgb="FFFF0000"/>
      <name val="BIZ UDPゴシック"/>
      <family val="3"/>
      <charset val="128"/>
    </font>
    <font>
      <sz val="22"/>
      <color theme="1"/>
      <name val="BIZ UDPゴシック"/>
      <family val="3"/>
      <charset val="128"/>
    </font>
    <font>
      <b/>
      <sz val="11"/>
      <color theme="9" tint="-0.249977111117893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6"/>
      <name val="BIZ UDP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6" borderId="0" xfId="0" applyFont="1" applyFill="1">
      <alignment vertical="center"/>
    </xf>
    <xf numFmtId="0" fontId="0" fillId="6" borderId="0" xfId="0" applyFill="1">
      <alignment vertical="center"/>
    </xf>
    <xf numFmtId="0" fontId="0" fillId="0" borderId="7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7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Protection="1">
      <alignment vertical="center"/>
      <protection locked="0"/>
    </xf>
    <xf numFmtId="0" fontId="0" fillId="0" borderId="1" xfId="0" applyBorder="1">
      <alignment vertical="center"/>
    </xf>
    <xf numFmtId="0" fontId="7" fillId="4" borderId="1" xfId="0" applyFont="1" applyFill="1" applyBorder="1" applyAlignment="1"/>
    <xf numFmtId="0" fontId="0" fillId="0" borderId="0" xfId="0" applyAlignment="1">
      <alignment vertical="center" shrinkToFit="1"/>
    </xf>
    <xf numFmtId="0" fontId="4" fillId="3" borderId="0" xfId="0" applyFont="1" applyFill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horizontal="left" vertical="center" shrinkToFit="1"/>
      <protection locked="0"/>
    </xf>
    <xf numFmtId="0" fontId="4" fillId="4" borderId="0" xfId="0" applyFont="1" applyFill="1" applyAlignment="1" applyProtection="1">
      <alignment horizontal="left" vertical="center" shrinkToFit="1"/>
      <protection locked="0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0" fillId="3" borderId="0" xfId="0" applyFill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0" fillId="4" borderId="0" xfId="0" applyFill="1" applyAlignment="1" applyProtection="1">
      <alignment horizontal="left" vertical="center" shrinkToFit="1"/>
      <protection locked="0"/>
    </xf>
    <xf numFmtId="0" fontId="0" fillId="4" borderId="0" xfId="0" applyFill="1" applyAlignment="1">
      <alignment vertical="center" textRotation="255" shrinkToFit="1"/>
    </xf>
    <xf numFmtId="0" fontId="4" fillId="4" borderId="0" xfId="0" applyFont="1" applyFill="1" applyAlignment="1" applyProtection="1">
      <alignment vertical="center" textRotation="255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Alignment="1" applyProtection="1">
      <alignment vertical="center" textRotation="255" shrinkToFit="1"/>
      <protection locked="0"/>
    </xf>
    <xf numFmtId="0" fontId="5" fillId="0" borderId="0" xfId="0" applyFont="1" applyAlignment="1">
      <alignment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4" borderId="0" xfId="0" applyFill="1" applyAlignment="1">
      <alignment vertical="center" shrinkToFit="1"/>
    </xf>
    <xf numFmtId="0" fontId="0" fillId="4" borderId="0" xfId="0" applyFill="1" applyAlignment="1">
      <alignment horizontal="center" vertical="center" shrinkToFit="1"/>
    </xf>
    <xf numFmtId="0" fontId="0" fillId="4" borderId="0" xfId="0" applyFill="1" applyAlignment="1" applyProtection="1">
      <alignment vertical="center" shrinkToFit="1"/>
      <protection locked="0"/>
    </xf>
    <xf numFmtId="0" fontId="11" fillId="8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2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4" fillId="4" borderId="0" xfId="0" applyFont="1" applyFill="1" applyAlignment="1" applyProtection="1">
      <alignment horizontal="center" vertical="center" textRotation="255" shrinkToFit="1"/>
      <protection locked="0"/>
    </xf>
    <xf numFmtId="0" fontId="0" fillId="0" borderId="0" xfId="0" applyAlignment="1" applyProtection="1">
      <alignment horizontal="center" vertical="center" textRotation="255" shrinkToFit="1"/>
      <protection locked="0"/>
    </xf>
    <xf numFmtId="0" fontId="0" fillId="7" borderId="0" xfId="0" applyFill="1" applyAlignment="1">
      <alignment horizontal="center" vertical="center" shrinkToFit="1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0" fillId="6" borderId="0" xfId="0" applyFill="1" applyAlignment="1">
      <alignment horizontal="center" vertical="center" shrinkToFit="1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0" fillId="6" borderId="0" xfId="0" applyFill="1" applyAlignment="1" applyProtection="1">
      <alignment horizontal="center" vertical="center" shrinkToFit="1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&#24231;&#24109;6&#36870;!A1"/><Relationship Id="rId3" Type="http://schemas.openxmlformats.org/officeDocument/2006/relationships/hyperlink" Target="#'4&#20154;&#29677;'!A1"/><Relationship Id="rId7" Type="http://schemas.openxmlformats.org/officeDocument/2006/relationships/hyperlink" Target="#'&#65304;&#20154;&#29677; '!A1"/><Relationship Id="rId2" Type="http://schemas.openxmlformats.org/officeDocument/2006/relationships/hyperlink" Target="#&#24231;&#24109;&#65303;!A1"/><Relationship Id="rId1" Type="http://schemas.openxmlformats.org/officeDocument/2006/relationships/hyperlink" Target="#&#24231;&#24109;6!A1"/><Relationship Id="rId6" Type="http://schemas.openxmlformats.org/officeDocument/2006/relationships/hyperlink" Target="#'&#65303;&#20154;&#29677; '!A1"/><Relationship Id="rId11" Type="http://schemas.openxmlformats.org/officeDocument/2006/relationships/hyperlink" Target="#&#24231;&#24109;8&#36870;!A1"/><Relationship Id="rId5" Type="http://schemas.openxmlformats.org/officeDocument/2006/relationships/hyperlink" Target="#'&#65302;&#20154;&#29677; '!A1"/><Relationship Id="rId10" Type="http://schemas.openxmlformats.org/officeDocument/2006/relationships/hyperlink" Target="#&#24231;&#24109;&#65304;!A1"/><Relationship Id="rId4" Type="http://schemas.openxmlformats.org/officeDocument/2006/relationships/hyperlink" Target="#'&#65301;&#20154;&#29677; '!A1"/><Relationship Id="rId9" Type="http://schemas.openxmlformats.org/officeDocument/2006/relationships/hyperlink" Target="#&#24231;&#24109;&#65303;&#36870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2522;&#26412;&#24773;&#22577;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2522;&#26412;&#24773;&#22577;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2522;&#26412;&#24773;&#22577;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2522;&#26412;&#24773;&#22577;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2522;&#26412;&#24773;&#22577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61913</xdr:colOff>
      <xdr:row>2</xdr:row>
      <xdr:rowOff>9525</xdr:rowOff>
    </xdr:from>
    <xdr:to>
      <xdr:col>13</xdr:col>
      <xdr:colOff>309563</xdr:colOff>
      <xdr:row>4</xdr:row>
      <xdr:rowOff>38100</xdr:rowOff>
    </xdr:to>
    <xdr:sp macro="" textlink="">
      <xdr:nvSpPr>
        <xdr:cNvPr id="2" name="四角形: 角度付き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0B5E91-CE68-45C5-B64C-0E03AAF7861E}"/>
            </a:ext>
          </a:extLst>
        </xdr:cNvPr>
        <xdr:cNvSpPr/>
      </xdr:nvSpPr>
      <xdr:spPr>
        <a:xfrm>
          <a:off x="8986838" y="752475"/>
          <a:ext cx="1619250" cy="476250"/>
        </a:xfrm>
        <a:prstGeom prst="bevel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横６列の座席表へ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61912</xdr:colOff>
      <xdr:row>4</xdr:row>
      <xdr:rowOff>133350</xdr:rowOff>
    </xdr:from>
    <xdr:to>
      <xdr:col>13</xdr:col>
      <xdr:colOff>309562</xdr:colOff>
      <xdr:row>6</xdr:row>
      <xdr:rowOff>161925</xdr:rowOff>
    </xdr:to>
    <xdr:sp macro="" textlink="">
      <xdr:nvSpPr>
        <xdr:cNvPr id="4" name="四角形: 角度付き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483E0D-5501-4BB8-8A30-F46119D70F30}"/>
            </a:ext>
          </a:extLst>
        </xdr:cNvPr>
        <xdr:cNvSpPr/>
      </xdr:nvSpPr>
      <xdr:spPr>
        <a:xfrm>
          <a:off x="8986837" y="1323975"/>
          <a:ext cx="1619250" cy="476250"/>
        </a:xfrm>
        <a:prstGeom prst="bevel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横７列の座席表へ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85725</xdr:colOff>
      <xdr:row>20</xdr:row>
      <xdr:rowOff>90487</xdr:rowOff>
    </xdr:from>
    <xdr:to>
      <xdr:col>5</xdr:col>
      <xdr:colOff>333375</xdr:colOff>
      <xdr:row>22</xdr:row>
      <xdr:rowOff>119062</xdr:rowOff>
    </xdr:to>
    <xdr:sp macro="" textlink="">
      <xdr:nvSpPr>
        <xdr:cNvPr id="5" name="四角形: 角度付き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291D788-3B2D-4B24-9725-FBF2F6CBD2E0}"/>
            </a:ext>
          </a:extLst>
        </xdr:cNvPr>
        <xdr:cNvSpPr/>
      </xdr:nvSpPr>
      <xdr:spPr>
        <a:xfrm>
          <a:off x="3524250" y="4862512"/>
          <a:ext cx="1619250" cy="476250"/>
        </a:xfrm>
        <a:prstGeom prst="bevel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４人班名簿へ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504826</xdr:colOff>
      <xdr:row>20</xdr:row>
      <xdr:rowOff>90487</xdr:rowOff>
    </xdr:from>
    <xdr:to>
      <xdr:col>8</xdr:col>
      <xdr:colOff>66676</xdr:colOff>
      <xdr:row>22</xdr:row>
      <xdr:rowOff>119062</xdr:rowOff>
    </xdr:to>
    <xdr:sp macro="" textlink="">
      <xdr:nvSpPr>
        <xdr:cNvPr id="6" name="四角形: 角度付き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4295626-53B2-4FCB-BAF9-73DC973E808B}"/>
            </a:ext>
          </a:extLst>
        </xdr:cNvPr>
        <xdr:cNvSpPr/>
      </xdr:nvSpPr>
      <xdr:spPr>
        <a:xfrm>
          <a:off x="5314951" y="4862512"/>
          <a:ext cx="1619250" cy="476250"/>
        </a:xfrm>
        <a:prstGeom prst="bevel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５人班名簿へ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195263</xdr:colOff>
      <xdr:row>20</xdr:row>
      <xdr:rowOff>85725</xdr:rowOff>
    </xdr:from>
    <xdr:to>
      <xdr:col>10</xdr:col>
      <xdr:colOff>442913</xdr:colOff>
      <xdr:row>22</xdr:row>
      <xdr:rowOff>114300</xdr:rowOff>
    </xdr:to>
    <xdr:sp macro="" textlink="">
      <xdr:nvSpPr>
        <xdr:cNvPr id="7" name="四角形: 角度付き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B46C21D-934A-4642-B580-17615833762B}"/>
            </a:ext>
          </a:extLst>
        </xdr:cNvPr>
        <xdr:cNvSpPr/>
      </xdr:nvSpPr>
      <xdr:spPr>
        <a:xfrm>
          <a:off x="7062788" y="4857750"/>
          <a:ext cx="1619250" cy="476250"/>
        </a:xfrm>
        <a:prstGeom prst="bevel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６人班名簿へ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566738</xdr:colOff>
      <xdr:row>20</xdr:row>
      <xdr:rowOff>85725</xdr:rowOff>
    </xdr:from>
    <xdr:to>
      <xdr:col>13</xdr:col>
      <xdr:colOff>128588</xdr:colOff>
      <xdr:row>22</xdr:row>
      <xdr:rowOff>114300</xdr:rowOff>
    </xdr:to>
    <xdr:sp macro="" textlink="">
      <xdr:nvSpPr>
        <xdr:cNvPr id="8" name="四角形: 角度付き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C57E436-D9DA-4D4A-AC23-98A883DAFA40}"/>
            </a:ext>
          </a:extLst>
        </xdr:cNvPr>
        <xdr:cNvSpPr/>
      </xdr:nvSpPr>
      <xdr:spPr>
        <a:xfrm>
          <a:off x="8805863" y="4857750"/>
          <a:ext cx="1619250" cy="476250"/>
        </a:xfrm>
        <a:prstGeom prst="bevel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７人班名簿へ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257176</xdr:colOff>
      <xdr:row>20</xdr:row>
      <xdr:rowOff>76200</xdr:rowOff>
    </xdr:from>
    <xdr:to>
      <xdr:col>15</xdr:col>
      <xdr:colOff>504826</xdr:colOff>
      <xdr:row>22</xdr:row>
      <xdr:rowOff>104775</xdr:rowOff>
    </xdr:to>
    <xdr:sp macro="" textlink="">
      <xdr:nvSpPr>
        <xdr:cNvPr id="9" name="四角形: 角度付き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6D58C87-BED5-48F7-B2CA-66DFC520C396}"/>
            </a:ext>
          </a:extLst>
        </xdr:cNvPr>
        <xdr:cNvSpPr/>
      </xdr:nvSpPr>
      <xdr:spPr>
        <a:xfrm>
          <a:off x="10553701" y="4848225"/>
          <a:ext cx="1619250" cy="476250"/>
        </a:xfrm>
        <a:prstGeom prst="bevel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８人班名簿へ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400050</xdr:colOff>
      <xdr:row>2</xdr:row>
      <xdr:rowOff>0</xdr:rowOff>
    </xdr:from>
    <xdr:to>
      <xdr:col>15</xdr:col>
      <xdr:colOff>647700</xdr:colOff>
      <xdr:row>4</xdr:row>
      <xdr:rowOff>28575</xdr:rowOff>
    </xdr:to>
    <xdr:sp macro="" textlink="">
      <xdr:nvSpPr>
        <xdr:cNvPr id="10" name="四角形: 角度付き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51A92E4-8EC3-44DF-9609-CF262DBCE8CE}"/>
            </a:ext>
          </a:extLst>
        </xdr:cNvPr>
        <xdr:cNvSpPr/>
      </xdr:nvSpPr>
      <xdr:spPr>
        <a:xfrm>
          <a:off x="10696575" y="742950"/>
          <a:ext cx="1619250" cy="476250"/>
        </a:xfrm>
        <a:prstGeom prst="bevel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/>
            <a:t>横６列教師用座席表へ</a:t>
          </a:r>
          <a:endParaRPr kumimoji="1" lang="en-US" altLang="ja-JP" sz="10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409575</xdr:colOff>
      <xdr:row>4</xdr:row>
      <xdr:rowOff>138113</xdr:rowOff>
    </xdr:from>
    <xdr:to>
      <xdr:col>15</xdr:col>
      <xdr:colOff>657225</xdr:colOff>
      <xdr:row>6</xdr:row>
      <xdr:rowOff>166688</xdr:rowOff>
    </xdr:to>
    <xdr:sp macro="" textlink="">
      <xdr:nvSpPr>
        <xdr:cNvPr id="11" name="四角形: 角度付き 1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2B4ADEE8-3786-416E-97F5-FC863D9AB254}"/>
            </a:ext>
          </a:extLst>
        </xdr:cNvPr>
        <xdr:cNvSpPr/>
      </xdr:nvSpPr>
      <xdr:spPr>
        <a:xfrm>
          <a:off x="10706100" y="1328738"/>
          <a:ext cx="1619250" cy="476250"/>
        </a:xfrm>
        <a:prstGeom prst="bevel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/>
            <a:t>横７列教師用座席表へ</a:t>
          </a:r>
          <a:endParaRPr kumimoji="1" lang="en-US" altLang="ja-JP" sz="10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61912</xdr:colOff>
      <xdr:row>7</xdr:row>
      <xdr:rowOff>38100</xdr:rowOff>
    </xdr:from>
    <xdr:to>
      <xdr:col>13</xdr:col>
      <xdr:colOff>309562</xdr:colOff>
      <xdr:row>9</xdr:row>
      <xdr:rowOff>66675</xdr:rowOff>
    </xdr:to>
    <xdr:sp macro="" textlink="">
      <xdr:nvSpPr>
        <xdr:cNvPr id="12" name="四角形: 角度付き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A7DAD44B-EFD9-44DD-817B-9BD38782E23D}"/>
            </a:ext>
          </a:extLst>
        </xdr:cNvPr>
        <xdr:cNvSpPr/>
      </xdr:nvSpPr>
      <xdr:spPr>
        <a:xfrm>
          <a:off x="8986837" y="1900238"/>
          <a:ext cx="1619250" cy="476250"/>
        </a:xfrm>
        <a:prstGeom prst="bevel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横８列の座席表へ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419101</xdr:colOff>
      <xdr:row>7</xdr:row>
      <xdr:rowOff>33337</xdr:rowOff>
    </xdr:from>
    <xdr:to>
      <xdr:col>15</xdr:col>
      <xdr:colOff>666751</xdr:colOff>
      <xdr:row>9</xdr:row>
      <xdr:rowOff>61912</xdr:rowOff>
    </xdr:to>
    <xdr:sp macro="" textlink="">
      <xdr:nvSpPr>
        <xdr:cNvPr id="13" name="四角形: 角度付き 1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3E18FAF9-95FC-4DE6-B92B-5086BF9CCACB}"/>
            </a:ext>
          </a:extLst>
        </xdr:cNvPr>
        <xdr:cNvSpPr/>
      </xdr:nvSpPr>
      <xdr:spPr>
        <a:xfrm>
          <a:off x="10715626" y="1895475"/>
          <a:ext cx="1619250" cy="476250"/>
        </a:xfrm>
        <a:prstGeom prst="bevel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/>
            <a:t>横８列教師用座席表へ</a:t>
          </a:r>
          <a:endParaRPr kumimoji="1" lang="en-US" altLang="ja-JP" sz="1000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200025</xdr:colOff>
      <xdr:row>5</xdr:row>
      <xdr:rowOff>28575</xdr:rowOff>
    </xdr:from>
    <xdr:to>
      <xdr:col>15</xdr:col>
      <xdr:colOff>119063</xdr:colOff>
      <xdr:row>7</xdr:row>
      <xdr:rowOff>114300</xdr:rowOff>
    </xdr:to>
    <xdr:sp macro="" textlink="">
      <xdr:nvSpPr>
        <xdr:cNvPr id="2" name="四角形: 角度付き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D031B3-A486-49EA-8B01-E66B03D349BB}"/>
            </a:ext>
          </a:extLst>
        </xdr:cNvPr>
        <xdr:cNvSpPr/>
      </xdr:nvSpPr>
      <xdr:spPr>
        <a:xfrm>
          <a:off x="8601075" y="1300163"/>
          <a:ext cx="1976438" cy="538162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基本情報へ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200025</xdr:colOff>
      <xdr:row>5</xdr:row>
      <xdr:rowOff>28575</xdr:rowOff>
    </xdr:from>
    <xdr:to>
      <xdr:col>15</xdr:col>
      <xdr:colOff>119063</xdr:colOff>
      <xdr:row>7</xdr:row>
      <xdr:rowOff>138112</xdr:rowOff>
    </xdr:to>
    <xdr:sp macro="" textlink="">
      <xdr:nvSpPr>
        <xdr:cNvPr id="2" name="四角形: 角度付き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4D15BB-0C5A-4B72-952F-A54617C7E752}"/>
            </a:ext>
          </a:extLst>
        </xdr:cNvPr>
        <xdr:cNvSpPr/>
      </xdr:nvSpPr>
      <xdr:spPr>
        <a:xfrm>
          <a:off x="8601075" y="1300163"/>
          <a:ext cx="1976438" cy="557212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基本情報へ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200025</xdr:colOff>
      <xdr:row>5</xdr:row>
      <xdr:rowOff>28575</xdr:rowOff>
    </xdr:from>
    <xdr:to>
      <xdr:col>15</xdr:col>
      <xdr:colOff>119063</xdr:colOff>
      <xdr:row>7</xdr:row>
      <xdr:rowOff>104775</xdr:rowOff>
    </xdr:to>
    <xdr:sp macro="" textlink="">
      <xdr:nvSpPr>
        <xdr:cNvPr id="2" name="四角形: 角度付き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D7C23C-6ED1-4087-8C06-363EAC7A1EFA}"/>
            </a:ext>
          </a:extLst>
        </xdr:cNvPr>
        <xdr:cNvSpPr/>
      </xdr:nvSpPr>
      <xdr:spPr>
        <a:xfrm>
          <a:off x="8601075" y="1300163"/>
          <a:ext cx="1976438" cy="52387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基本情報へ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200025</xdr:colOff>
      <xdr:row>5</xdr:row>
      <xdr:rowOff>28575</xdr:rowOff>
    </xdr:from>
    <xdr:to>
      <xdr:col>15</xdr:col>
      <xdr:colOff>119063</xdr:colOff>
      <xdr:row>7</xdr:row>
      <xdr:rowOff>104775</xdr:rowOff>
    </xdr:to>
    <xdr:sp macro="" textlink="">
      <xdr:nvSpPr>
        <xdr:cNvPr id="2" name="四角形: 角度付き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4CD951-6E61-47A0-98E9-9BA35B6B5861}"/>
            </a:ext>
          </a:extLst>
        </xdr:cNvPr>
        <xdr:cNvSpPr/>
      </xdr:nvSpPr>
      <xdr:spPr>
        <a:xfrm>
          <a:off x="8601075" y="1300163"/>
          <a:ext cx="1976438" cy="52387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基本情報へ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200025</xdr:colOff>
      <xdr:row>5</xdr:row>
      <xdr:rowOff>28575</xdr:rowOff>
    </xdr:from>
    <xdr:to>
      <xdr:col>15</xdr:col>
      <xdr:colOff>119063</xdr:colOff>
      <xdr:row>7</xdr:row>
      <xdr:rowOff>104775</xdr:rowOff>
    </xdr:to>
    <xdr:sp macro="" textlink="">
      <xdr:nvSpPr>
        <xdr:cNvPr id="2" name="四角形: 角度付き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72CF50-6AE7-434C-A59A-017C23224B40}"/>
            </a:ext>
          </a:extLst>
        </xdr:cNvPr>
        <xdr:cNvSpPr/>
      </xdr:nvSpPr>
      <xdr:spPr>
        <a:xfrm>
          <a:off x="8601075" y="1300163"/>
          <a:ext cx="1976438" cy="52387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基本情報へ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2980F-6FCE-4048-AC1B-2AFE9EEBA6A8}">
  <dimension ref="A1:P48"/>
  <sheetViews>
    <sheetView tabSelected="1" workbookViewId="0">
      <selection sqref="A1:H1"/>
    </sheetView>
  </sheetViews>
  <sheetFormatPr defaultRowHeight="17.649999999999999"/>
  <cols>
    <col min="2" max="2" width="20.5" customWidth="1"/>
    <col min="3" max="3" width="19.25" customWidth="1"/>
  </cols>
  <sheetData>
    <row r="1" spans="1:16" ht="57" customHeight="1">
      <c r="A1" s="37" t="s">
        <v>0</v>
      </c>
      <c r="B1" s="37"/>
      <c r="C1" s="37"/>
      <c r="D1" s="37"/>
      <c r="E1" s="37"/>
      <c r="F1" s="37"/>
      <c r="G1" s="37"/>
      <c r="H1" s="37"/>
      <c r="I1" s="39" t="s">
        <v>1</v>
      </c>
      <c r="J1" s="40"/>
      <c r="K1" s="40"/>
      <c r="L1" s="40"/>
      <c r="M1" s="40"/>
      <c r="N1" s="40"/>
      <c r="O1" s="40"/>
      <c r="P1" s="40"/>
    </row>
    <row r="2" spans="1:16">
      <c r="A2" s="41" t="s">
        <v>2</v>
      </c>
      <c r="B2" s="41"/>
      <c r="C2" s="41"/>
    </row>
    <row r="3" spans="1:16" ht="17.649999999999999" customHeight="1">
      <c r="A3" s="17"/>
      <c r="B3" s="13" t="s">
        <v>3</v>
      </c>
      <c r="C3" s="14" t="s">
        <v>4</v>
      </c>
      <c r="D3" s="38" t="s">
        <v>5</v>
      </c>
      <c r="E3" s="38"/>
      <c r="F3" s="38"/>
      <c r="G3" s="38"/>
      <c r="H3" s="38"/>
      <c r="I3" s="38"/>
      <c r="J3" s="38"/>
      <c r="K3" s="38"/>
    </row>
    <row r="4" spans="1:16">
      <c r="A4" s="16">
        <v>1</v>
      </c>
      <c r="B4" s="15" t="s">
        <v>6</v>
      </c>
      <c r="C4" s="15" t="s">
        <v>7</v>
      </c>
      <c r="D4" s="38"/>
      <c r="E4" s="38"/>
      <c r="F4" s="38"/>
      <c r="G4" s="38"/>
      <c r="H4" s="38"/>
      <c r="I4" s="38"/>
      <c r="J4" s="38"/>
      <c r="K4" s="38"/>
    </row>
    <row r="5" spans="1:16">
      <c r="A5" s="16">
        <v>2</v>
      </c>
      <c r="B5" s="15" t="s">
        <v>8</v>
      </c>
      <c r="C5" s="15" t="s">
        <v>9</v>
      </c>
      <c r="D5" s="38"/>
      <c r="E5" s="38"/>
      <c r="F5" s="38"/>
      <c r="G5" s="38"/>
      <c r="H5" s="38"/>
      <c r="I5" s="38"/>
      <c r="J5" s="38"/>
      <c r="K5" s="38"/>
    </row>
    <row r="6" spans="1:16">
      <c r="A6" s="16">
        <v>3</v>
      </c>
      <c r="B6" s="15" t="s">
        <v>10</v>
      </c>
      <c r="C6" s="15" t="s">
        <v>11</v>
      </c>
      <c r="D6" s="38"/>
      <c r="E6" s="38"/>
      <c r="F6" s="38"/>
      <c r="G6" s="38"/>
      <c r="H6" s="38"/>
      <c r="I6" s="38"/>
      <c r="J6" s="38"/>
      <c r="K6" s="38"/>
    </row>
    <row r="7" spans="1:16">
      <c r="A7" s="16">
        <v>4</v>
      </c>
      <c r="B7" s="15" t="s">
        <v>12</v>
      </c>
      <c r="C7" s="15" t="s">
        <v>13</v>
      </c>
      <c r="D7" s="38"/>
      <c r="E7" s="38"/>
      <c r="F7" s="38"/>
      <c r="G7" s="38"/>
      <c r="H7" s="38"/>
      <c r="I7" s="38"/>
      <c r="J7" s="38"/>
      <c r="K7" s="38"/>
    </row>
    <row r="8" spans="1:16">
      <c r="A8" s="16">
        <v>5</v>
      </c>
      <c r="B8" s="15" t="s">
        <v>14</v>
      </c>
      <c r="C8" s="15" t="s">
        <v>15</v>
      </c>
      <c r="D8" s="38"/>
      <c r="E8" s="38"/>
      <c r="F8" s="38"/>
      <c r="G8" s="38"/>
      <c r="H8" s="38"/>
      <c r="I8" s="38"/>
      <c r="J8" s="38"/>
      <c r="K8" s="38"/>
    </row>
    <row r="9" spans="1:16">
      <c r="A9" s="16">
        <v>6</v>
      </c>
      <c r="B9" s="15" t="s">
        <v>16</v>
      </c>
      <c r="C9" s="15" t="s">
        <v>17</v>
      </c>
      <c r="D9" s="38"/>
      <c r="E9" s="38"/>
      <c r="F9" s="38"/>
      <c r="G9" s="38"/>
      <c r="H9" s="38"/>
      <c r="I9" s="38"/>
      <c r="J9" s="38"/>
      <c r="K9" s="38"/>
    </row>
    <row r="10" spans="1:16">
      <c r="A10" s="16">
        <v>7</v>
      </c>
      <c r="B10" s="15" t="s">
        <v>18</v>
      </c>
      <c r="C10" s="15" t="s">
        <v>19</v>
      </c>
      <c r="D10" s="38"/>
      <c r="E10" s="38"/>
      <c r="F10" s="38"/>
      <c r="G10" s="38"/>
      <c r="H10" s="38"/>
      <c r="I10" s="38"/>
      <c r="J10" s="38"/>
      <c r="K10" s="38"/>
    </row>
    <row r="11" spans="1:16">
      <c r="A11" s="16">
        <v>8</v>
      </c>
      <c r="B11" s="15" t="s">
        <v>20</v>
      </c>
      <c r="C11" s="15" t="s">
        <v>21</v>
      </c>
      <c r="D11" s="38"/>
      <c r="E11" s="38"/>
      <c r="F11" s="38"/>
      <c r="G11" s="38"/>
      <c r="H11" s="38"/>
      <c r="I11" s="38"/>
      <c r="J11" s="38"/>
      <c r="K11" s="38"/>
    </row>
    <row r="12" spans="1:16">
      <c r="A12" s="16">
        <v>9</v>
      </c>
      <c r="B12" s="15" t="s">
        <v>22</v>
      </c>
      <c r="C12" s="15" t="s">
        <v>23</v>
      </c>
      <c r="D12" s="38"/>
      <c r="E12" s="38"/>
      <c r="F12" s="38"/>
      <c r="G12" s="38"/>
      <c r="H12" s="38"/>
      <c r="I12" s="38"/>
      <c r="J12" s="38"/>
      <c r="K12" s="38"/>
    </row>
    <row r="13" spans="1:16">
      <c r="A13" s="16">
        <v>10</v>
      </c>
      <c r="B13" s="15" t="s">
        <v>24</v>
      </c>
      <c r="C13" s="15" t="s">
        <v>25</v>
      </c>
      <c r="D13" s="38"/>
      <c r="E13" s="38"/>
      <c r="F13" s="38"/>
      <c r="G13" s="38"/>
      <c r="H13" s="38"/>
      <c r="I13" s="38"/>
      <c r="J13" s="38"/>
      <c r="K13" s="38"/>
    </row>
    <row r="14" spans="1:16">
      <c r="A14" s="16">
        <v>11</v>
      </c>
      <c r="B14" s="15" t="s">
        <v>26</v>
      </c>
      <c r="C14" s="15" t="s">
        <v>27</v>
      </c>
      <c r="D14" s="38"/>
      <c r="E14" s="38"/>
      <c r="F14" s="38"/>
      <c r="G14" s="38"/>
      <c r="H14" s="38"/>
      <c r="I14" s="38"/>
      <c r="J14" s="38"/>
      <c r="K14" s="38"/>
    </row>
    <row r="15" spans="1:16">
      <c r="A15" s="16">
        <v>12</v>
      </c>
      <c r="B15" s="15" t="s">
        <v>28</v>
      </c>
      <c r="C15" s="15" t="s">
        <v>29</v>
      </c>
      <c r="D15" s="38"/>
      <c r="E15" s="38"/>
      <c r="F15" s="38"/>
      <c r="G15" s="38"/>
      <c r="H15" s="38"/>
      <c r="I15" s="38"/>
      <c r="J15" s="38"/>
      <c r="K15" s="38"/>
    </row>
    <row r="16" spans="1:16">
      <c r="A16" s="16">
        <v>13</v>
      </c>
      <c r="B16" s="15" t="s">
        <v>30</v>
      </c>
      <c r="C16" s="15" t="s">
        <v>31</v>
      </c>
      <c r="D16" s="38"/>
      <c r="E16" s="38"/>
      <c r="F16" s="38"/>
      <c r="G16" s="38"/>
      <c r="H16" s="38"/>
      <c r="I16" s="38"/>
      <c r="J16" s="38"/>
      <c r="K16" s="38"/>
    </row>
    <row r="17" spans="1:11">
      <c r="A17" s="16">
        <v>14</v>
      </c>
      <c r="B17" s="15" t="s">
        <v>32</v>
      </c>
      <c r="C17" s="15" t="s">
        <v>33</v>
      </c>
      <c r="D17" s="38"/>
      <c r="E17" s="38"/>
      <c r="F17" s="38"/>
      <c r="G17" s="38"/>
      <c r="H17" s="38"/>
      <c r="I17" s="38"/>
      <c r="J17" s="38"/>
      <c r="K17" s="38"/>
    </row>
    <row r="18" spans="1:11">
      <c r="A18" s="16">
        <v>15</v>
      </c>
      <c r="B18" s="15" t="s">
        <v>34</v>
      </c>
      <c r="C18" s="15" t="s">
        <v>35</v>
      </c>
    </row>
    <row r="19" spans="1:11">
      <c r="A19" s="16">
        <v>16</v>
      </c>
      <c r="B19" s="15" t="s">
        <v>36</v>
      </c>
      <c r="C19" s="15" t="s">
        <v>37</v>
      </c>
    </row>
    <row r="20" spans="1:11">
      <c r="A20" s="16">
        <v>17</v>
      </c>
      <c r="B20" s="15" t="s">
        <v>38</v>
      </c>
      <c r="C20" s="15" t="s">
        <v>39</v>
      </c>
    </row>
    <row r="21" spans="1:11">
      <c r="A21" s="16">
        <v>18</v>
      </c>
      <c r="B21" s="15" t="s">
        <v>40</v>
      </c>
      <c r="C21" s="15" t="s">
        <v>41</v>
      </c>
    </row>
    <row r="22" spans="1:11">
      <c r="A22" s="16">
        <v>19</v>
      </c>
      <c r="B22" s="15" t="s">
        <v>42</v>
      </c>
      <c r="C22" s="15" t="s">
        <v>43</v>
      </c>
    </row>
    <row r="23" spans="1:11">
      <c r="A23" s="16">
        <v>20</v>
      </c>
      <c r="B23" s="15" t="s">
        <v>44</v>
      </c>
      <c r="C23" s="15" t="s">
        <v>45</v>
      </c>
    </row>
    <row r="24" spans="1:11">
      <c r="A24" s="16">
        <v>21</v>
      </c>
      <c r="B24" s="15" t="s">
        <v>46</v>
      </c>
      <c r="C24" s="15" t="s">
        <v>47</v>
      </c>
    </row>
    <row r="25" spans="1:11">
      <c r="A25" s="16">
        <v>22</v>
      </c>
      <c r="B25" s="15" t="s">
        <v>48</v>
      </c>
      <c r="C25" s="15" t="s">
        <v>49</v>
      </c>
    </row>
    <row r="26" spans="1:11">
      <c r="A26" s="16">
        <v>23</v>
      </c>
      <c r="B26" s="15" t="s">
        <v>50</v>
      </c>
      <c r="C26" s="15" t="s">
        <v>51</v>
      </c>
    </row>
    <row r="27" spans="1:11">
      <c r="A27" s="16">
        <v>24</v>
      </c>
      <c r="B27" s="15" t="s">
        <v>52</v>
      </c>
      <c r="C27" s="15" t="s">
        <v>53</v>
      </c>
    </row>
    <row r="28" spans="1:11">
      <c r="A28" s="16">
        <v>25</v>
      </c>
      <c r="B28" s="15" t="s">
        <v>54</v>
      </c>
      <c r="C28" s="15" t="s">
        <v>55</v>
      </c>
    </row>
    <row r="29" spans="1:11">
      <c r="A29" s="16">
        <v>26</v>
      </c>
      <c r="B29" s="15" t="s">
        <v>56</v>
      </c>
      <c r="C29" s="15" t="s">
        <v>57</v>
      </c>
    </row>
    <row r="30" spans="1:11">
      <c r="A30" s="16">
        <v>27</v>
      </c>
      <c r="B30" s="15" t="s">
        <v>58</v>
      </c>
      <c r="C30" s="15" t="s">
        <v>59</v>
      </c>
    </row>
    <row r="31" spans="1:11">
      <c r="A31" s="16">
        <v>28</v>
      </c>
      <c r="B31" s="15" t="s">
        <v>60</v>
      </c>
      <c r="C31" s="15" t="s">
        <v>61</v>
      </c>
    </row>
    <row r="32" spans="1:11">
      <c r="A32" s="16">
        <v>29</v>
      </c>
      <c r="B32" s="15" t="s">
        <v>62</v>
      </c>
      <c r="C32" s="15" t="s">
        <v>63</v>
      </c>
    </row>
    <row r="33" spans="1:3">
      <c r="A33" s="16">
        <v>30</v>
      </c>
      <c r="B33" s="15" t="s">
        <v>64</v>
      </c>
      <c r="C33" s="15" t="s">
        <v>65</v>
      </c>
    </row>
    <row r="34" spans="1:3">
      <c r="A34" s="16">
        <v>31</v>
      </c>
      <c r="B34" s="15" t="s">
        <v>66</v>
      </c>
      <c r="C34" s="15" t="s">
        <v>67</v>
      </c>
    </row>
    <row r="35" spans="1:3">
      <c r="A35" s="16">
        <v>32</v>
      </c>
      <c r="B35" s="15" t="s">
        <v>68</v>
      </c>
      <c r="C35" s="15" t="s">
        <v>69</v>
      </c>
    </row>
    <row r="36" spans="1:3">
      <c r="A36" s="16">
        <v>33</v>
      </c>
      <c r="B36" s="15" t="s">
        <v>70</v>
      </c>
      <c r="C36" s="15" t="s">
        <v>71</v>
      </c>
    </row>
    <row r="37" spans="1:3">
      <c r="A37" s="16">
        <v>34</v>
      </c>
      <c r="B37" s="15" t="s">
        <v>72</v>
      </c>
      <c r="C37" s="15" t="s">
        <v>73</v>
      </c>
    </row>
    <row r="38" spans="1:3">
      <c r="A38" s="16">
        <v>35</v>
      </c>
      <c r="B38" s="15" t="s">
        <v>74</v>
      </c>
      <c r="C38" s="15" t="s">
        <v>75</v>
      </c>
    </row>
    <row r="39" spans="1:3">
      <c r="A39" s="16">
        <v>36</v>
      </c>
      <c r="B39" s="15" t="s">
        <v>76</v>
      </c>
      <c r="C39" s="15" t="s">
        <v>77</v>
      </c>
    </row>
    <row r="40" spans="1:3">
      <c r="A40" s="16">
        <v>37</v>
      </c>
      <c r="B40" s="15" t="s">
        <v>78</v>
      </c>
      <c r="C40" s="15" t="s">
        <v>79</v>
      </c>
    </row>
    <row r="41" spans="1:3">
      <c r="A41" s="16">
        <v>38</v>
      </c>
      <c r="B41" s="15" t="s">
        <v>80</v>
      </c>
      <c r="C41" s="15" t="s">
        <v>81</v>
      </c>
    </row>
    <row r="42" spans="1:3">
      <c r="A42" s="16">
        <v>39</v>
      </c>
      <c r="B42" s="15" t="s">
        <v>82</v>
      </c>
      <c r="C42" s="15" t="s">
        <v>83</v>
      </c>
    </row>
    <row r="43" spans="1:3">
      <c r="A43" s="16">
        <v>40</v>
      </c>
      <c r="B43" s="15" t="s">
        <v>84</v>
      </c>
      <c r="C43" s="15" t="s">
        <v>85</v>
      </c>
    </row>
    <row r="44" spans="1:3">
      <c r="A44" s="16">
        <v>41</v>
      </c>
      <c r="B44" s="15" t="s">
        <v>86</v>
      </c>
      <c r="C44" s="15" t="s">
        <v>87</v>
      </c>
    </row>
    <row r="45" spans="1:3">
      <c r="A45" s="16">
        <v>42</v>
      </c>
      <c r="B45" s="15" t="s">
        <v>88</v>
      </c>
      <c r="C45" s="15" t="s">
        <v>89</v>
      </c>
    </row>
    <row r="46" spans="1:3">
      <c r="A46" s="16">
        <v>43</v>
      </c>
      <c r="B46" s="15" t="s">
        <v>90</v>
      </c>
      <c r="C46" s="15" t="s">
        <v>91</v>
      </c>
    </row>
    <row r="47" spans="1:3">
      <c r="A47" s="16">
        <v>44</v>
      </c>
      <c r="B47" s="15" t="s">
        <v>92</v>
      </c>
      <c r="C47" s="15" t="s">
        <v>93</v>
      </c>
    </row>
    <row r="48" spans="1:3">
      <c r="A48" s="16">
        <v>45</v>
      </c>
      <c r="B48" s="15" t="s">
        <v>94</v>
      </c>
      <c r="C48" s="15" t="s">
        <v>95</v>
      </c>
    </row>
  </sheetData>
  <mergeCells count="4">
    <mergeCell ref="A1:H1"/>
    <mergeCell ref="D3:K17"/>
    <mergeCell ref="I1:P1"/>
    <mergeCell ref="A2:C2"/>
  </mergeCells>
  <phoneticPr fontId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3E7E0-06AC-47DC-80D1-B28B4E56D90F}">
  <dimension ref="A1:M23"/>
  <sheetViews>
    <sheetView workbookViewId="0"/>
  </sheetViews>
  <sheetFormatPr defaultRowHeight="17.649999999999999"/>
  <cols>
    <col min="1" max="1" width="3.75" customWidth="1"/>
    <col min="2" max="2" width="18.75" customWidth="1"/>
    <col min="3" max="4" width="3.75" customWidth="1"/>
    <col min="5" max="5" width="18.75" customWidth="1"/>
    <col min="6" max="6" width="3.75" customWidth="1"/>
    <col min="7" max="7" width="3.875" customWidth="1"/>
    <col min="8" max="8" width="18.75" customWidth="1"/>
    <col min="9" max="10" width="3.75" customWidth="1"/>
    <col min="11" max="11" width="18.75" customWidth="1"/>
  </cols>
  <sheetData>
    <row r="1" spans="1:13" ht="29.25">
      <c r="A1" s="8" t="s">
        <v>125</v>
      </c>
      <c r="B1" s="9"/>
    </row>
    <row r="2" spans="1:13" ht="18" thickBot="1">
      <c r="M2" t="s">
        <v>108</v>
      </c>
    </row>
    <row r="3" spans="1:13">
      <c r="A3" s="59" t="s">
        <v>109</v>
      </c>
      <c r="B3" s="60"/>
      <c r="C3" s="12"/>
      <c r="D3" s="59" t="s">
        <v>110</v>
      </c>
      <c r="E3" s="60"/>
      <c r="F3" s="12"/>
      <c r="G3" s="59" t="s">
        <v>111</v>
      </c>
      <c r="H3" s="60"/>
      <c r="I3" s="12"/>
      <c r="J3" s="59" t="s">
        <v>112</v>
      </c>
      <c r="K3" s="60"/>
      <c r="M3" t="s">
        <v>113</v>
      </c>
    </row>
    <row r="4" spans="1:13">
      <c r="A4" s="10">
        <v>1</v>
      </c>
      <c r="B4" s="6" t="str">
        <f>VLOOKUP(A4,基本情報!$A$4:$B$48,2,TRUE)</f>
        <v>亜亜亜</v>
      </c>
      <c r="D4" s="10">
        <v>7</v>
      </c>
      <c r="E4" s="6" t="str">
        <f>VLOOKUP(D4,基本情報!$A$4:$B$48,2,TRUE)</f>
        <v>機機機</v>
      </c>
      <c r="G4" s="10">
        <v>13</v>
      </c>
      <c r="H4" s="6" t="str">
        <f>VLOOKUP(G4,基本情報!$A$4:$B$48,2,TRUE)</f>
        <v>巣巣巣</v>
      </c>
      <c r="J4" s="10">
        <v>19</v>
      </c>
      <c r="K4" s="6" t="str">
        <f>VLOOKUP(J4,基本情報!$A$4:$B$48,2,TRUE)</f>
        <v>手手手</v>
      </c>
      <c r="M4" t="s">
        <v>114</v>
      </c>
    </row>
    <row r="5" spans="1:13">
      <c r="A5" s="10">
        <v>2</v>
      </c>
      <c r="B5" s="6" t="str">
        <f>VLOOKUP(A5,基本情報!$A$4:$B$48,2,TRUE)</f>
        <v>伊伊伊</v>
      </c>
      <c r="D5" s="10">
        <v>8</v>
      </c>
      <c r="E5" s="6" t="str">
        <f>VLOOKUP(D5,基本情報!$A$4:$B$48,2,TRUE)</f>
        <v>区区区</v>
      </c>
      <c r="G5" s="10">
        <v>14</v>
      </c>
      <c r="H5" s="6" t="str">
        <f>VLOOKUP(G5,基本情報!$A$4:$B$48,2,TRUE)</f>
        <v>背背背</v>
      </c>
      <c r="J5" s="10">
        <v>20</v>
      </c>
      <c r="K5" s="6" t="str">
        <f>VLOOKUP(J5,基本情報!$A$4:$B$48,2,TRUE)</f>
        <v>戸戸戸</v>
      </c>
      <c r="M5" t="s">
        <v>115</v>
      </c>
    </row>
    <row r="6" spans="1:13">
      <c r="A6" s="10">
        <v>3</v>
      </c>
      <c r="B6" s="6" t="str">
        <f>VLOOKUP(A6,基本情報!$A$4:$B$48,2,TRUE)</f>
        <v>宇宇宇</v>
      </c>
      <c r="D6" s="10">
        <v>9</v>
      </c>
      <c r="E6" s="6" t="str">
        <f>VLOOKUP(D6,基本情報!$A$4:$B$48,2,TRUE)</f>
        <v>家家家</v>
      </c>
      <c r="G6" s="10">
        <v>15</v>
      </c>
      <c r="H6" s="6" t="str">
        <f>VLOOKUP(G6,基本情報!$A$4:$B$48,2,TRUE)</f>
        <v>祖祖祖</v>
      </c>
      <c r="J6" s="10">
        <v>21</v>
      </c>
      <c r="K6" s="6" t="str">
        <f>VLOOKUP(J6,基本情報!$A$4:$B$48,2,TRUE)</f>
        <v>名名名</v>
      </c>
    </row>
    <row r="7" spans="1:13">
      <c r="A7" s="10">
        <v>4</v>
      </c>
      <c r="B7" s="6" t="str">
        <f>VLOOKUP(A7,基本情報!$A$4:$B$48,2,TRUE)</f>
        <v>恵恵恵</v>
      </c>
      <c r="D7" s="10">
        <v>10</v>
      </c>
      <c r="E7" s="6" t="str">
        <f>VLOOKUP(D7,基本情報!$A$4:$B$48,2,TRUE)</f>
        <v>子子子</v>
      </c>
      <c r="G7" s="10">
        <v>16</v>
      </c>
      <c r="H7" s="6" t="str">
        <f>VLOOKUP(G7,基本情報!$A$4:$B$48,2,TRUE)</f>
        <v>他他他</v>
      </c>
      <c r="J7" s="10">
        <v>22</v>
      </c>
      <c r="K7" s="6" t="str">
        <f>VLOOKUP(J7,基本情報!$A$4:$B$48,2,TRUE)</f>
        <v>似似似</v>
      </c>
    </row>
    <row r="8" spans="1:13">
      <c r="A8" s="10">
        <v>5</v>
      </c>
      <c r="B8" s="6" t="str">
        <f>VLOOKUP(A8,基本情報!$A$4:$B$48,2,TRUE)</f>
        <v>尾尾尾</v>
      </c>
      <c r="D8" s="10">
        <v>11</v>
      </c>
      <c r="E8" s="6" t="str">
        <f>VLOOKUP(D8,基本情報!$A$4:$B$48,2,TRUE)</f>
        <v>差差差</v>
      </c>
      <c r="G8" s="10">
        <v>17</v>
      </c>
      <c r="H8" s="6" t="str">
        <f>VLOOKUP(G8,基本情報!$A$4:$B$48,2,TRUE)</f>
        <v>知知知</v>
      </c>
      <c r="J8" s="10">
        <v>23</v>
      </c>
      <c r="K8" s="6" t="str">
        <f>VLOOKUP(J8,基本情報!$A$4:$B$48,2,TRUE)</f>
        <v>塗塗塗</v>
      </c>
    </row>
    <row r="9" spans="1:13" ht="18" thickBot="1">
      <c r="A9" s="11">
        <v>6</v>
      </c>
      <c r="B9" s="7" t="str">
        <f>VLOOKUP(A9,基本情報!$A$4:$B$48,2,TRUE)</f>
        <v>科科科</v>
      </c>
      <c r="D9" s="11">
        <v>12</v>
      </c>
      <c r="E9" s="7" t="str">
        <f>VLOOKUP(D9,基本情報!$A$4:$B$48,2,TRUE)</f>
        <v>士士士</v>
      </c>
      <c r="G9" s="11">
        <v>18</v>
      </c>
      <c r="H9" s="7" t="str">
        <f>VLOOKUP(G9,基本情報!$A$4:$B$48,2,TRUE)</f>
        <v>津津津</v>
      </c>
      <c r="J9" s="11">
        <v>24</v>
      </c>
      <c r="K9" s="7" t="str">
        <f>VLOOKUP(J9,基本情報!$A$4:$B$48,2,TRUE)</f>
        <v>寝寝寝</v>
      </c>
    </row>
    <row r="10" spans="1:13" ht="18" thickBot="1"/>
    <row r="11" spans="1:13">
      <c r="A11" s="59" t="s">
        <v>116</v>
      </c>
      <c r="B11" s="60"/>
      <c r="C11" s="12"/>
      <c r="D11" s="59" t="s">
        <v>117</v>
      </c>
      <c r="E11" s="60"/>
      <c r="F11" s="12"/>
      <c r="G11" s="59" t="s">
        <v>118</v>
      </c>
      <c r="H11" s="60"/>
      <c r="I11" s="12"/>
      <c r="J11" s="59" t="s">
        <v>119</v>
      </c>
      <c r="K11" s="60"/>
    </row>
    <row r="12" spans="1:13">
      <c r="A12" s="10">
        <v>25</v>
      </c>
      <c r="B12" s="6" t="str">
        <f>VLOOKUP(A12,基本情報!$A$4:$B$48,2,TRUE)</f>
        <v>野野野</v>
      </c>
      <c r="D12" s="10">
        <v>31</v>
      </c>
      <c r="E12" s="6" t="str">
        <f>VLOOKUP(D12,基本情報!$A$4:$B$48,2,TRUE)</f>
        <v>間間間</v>
      </c>
      <c r="G12" s="10">
        <v>37</v>
      </c>
      <c r="H12" s="6" t="str">
        <f>VLOOKUP(G12,基本情報!$A$4:$B$48,2,TRUE)</f>
        <v>利利利</v>
      </c>
      <c r="J12" s="10">
        <v>43</v>
      </c>
      <c r="K12" s="6" t="str">
        <f>VLOOKUP(J12,基本情報!$A$4:$B$48,2,TRUE)</f>
        <v>世世世</v>
      </c>
    </row>
    <row r="13" spans="1:13">
      <c r="A13" s="10">
        <v>26</v>
      </c>
      <c r="B13" s="6" t="str">
        <f>VLOOKUP(A13,基本情報!$A$4:$B$48,2,TRUE)</f>
        <v>葉葉葉</v>
      </c>
      <c r="D13" s="10">
        <v>32</v>
      </c>
      <c r="E13" s="6" t="str">
        <f>VLOOKUP(D13,基本情報!$A$4:$B$48,2,TRUE)</f>
        <v>美美美</v>
      </c>
      <c r="G13" s="10">
        <v>38</v>
      </c>
      <c r="H13" s="6" t="str">
        <f>VLOOKUP(G13,基本情報!$A$4:$B$48,2,TRUE)</f>
        <v>琉琉琉</v>
      </c>
      <c r="J13" s="10">
        <v>44</v>
      </c>
      <c r="K13" s="6" t="str">
        <f>VLOOKUP(J13,基本情報!$A$4:$B$48,2,TRUE)</f>
        <v>和和和</v>
      </c>
    </row>
    <row r="14" spans="1:13">
      <c r="A14" s="10">
        <v>27</v>
      </c>
      <c r="B14" s="6" t="str">
        <f>VLOOKUP(A14,基本情報!$A$4:$B$48,2,TRUE)</f>
        <v>日日日</v>
      </c>
      <c r="D14" s="10">
        <v>33</v>
      </c>
      <c r="E14" s="6" t="str">
        <f>VLOOKUP(D14,基本情報!$A$4:$B$48,2,TRUE)</f>
        <v>無無無</v>
      </c>
      <c r="G14" s="10">
        <v>39</v>
      </c>
      <c r="H14" s="6" t="str">
        <f>VLOOKUP(G14,基本情報!$A$4:$B$48,2,TRUE)</f>
        <v>例例例</v>
      </c>
      <c r="J14" s="10">
        <v>45</v>
      </c>
      <c r="K14" s="6" t="str">
        <f>VLOOKUP(J14,基本情報!$A$4:$B$48,2,TRUE)</f>
        <v>御御御</v>
      </c>
    </row>
    <row r="15" spans="1:13">
      <c r="A15" s="10">
        <v>28</v>
      </c>
      <c r="B15" s="6" t="str">
        <f>VLOOKUP(A15,基本情報!$A$4:$B$48,2,TRUE)</f>
        <v>不不不</v>
      </c>
      <c r="D15" s="10">
        <v>34</v>
      </c>
      <c r="E15" s="6" t="str">
        <f>VLOOKUP(D15,基本情報!$A$4:$B$48,2,TRUE)</f>
        <v>目目目</v>
      </c>
      <c r="G15" s="10">
        <v>40</v>
      </c>
      <c r="H15" s="6" t="str">
        <f>VLOOKUP(G15,基本情報!$A$4:$B$48,2,TRUE)</f>
        <v>炉炉炉</v>
      </c>
      <c r="J15" s="10"/>
      <c r="K15" s="6" t="e">
        <f>VLOOKUP(J15,基本情報!$A$4:$B$48,2,TRUE)</f>
        <v>#N/A</v>
      </c>
    </row>
    <row r="16" spans="1:13">
      <c r="A16" s="10">
        <v>29</v>
      </c>
      <c r="B16" s="6" t="str">
        <f>VLOOKUP(A16,基本情報!$A$4:$B$48,2,TRUE)</f>
        <v>経経経</v>
      </c>
      <c r="D16" s="10">
        <v>35</v>
      </c>
      <c r="E16" s="6" t="str">
        <f>VLOOKUP(D16,基本情報!$A$4:$B$48,2,TRUE)</f>
        <v>藻藻藻</v>
      </c>
      <c r="G16" s="10">
        <v>41</v>
      </c>
      <c r="H16" s="6" t="str">
        <f>VLOOKUP(G16,基本情報!$A$4:$B$48,2,TRUE)</f>
        <v>也也也</v>
      </c>
      <c r="J16" s="10"/>
      <c r="K16" s="6" t="e">
        <f>VLOOKUP(J16,基本情報!$A$4:$B$48,2,TRUE)</f>
        <v>#N/A</v>
      </c>
    </row>
    <row r="17" spans="1:11" ht="18" thickBot="1">
      <c r="A17" s="11">
        <v>30</v>
      </c>
      <c r="B17" s="7" t="str">
        <f>VLOOKUP(A17,基本情報!$A$4:$B$48,2,TRUE)</f>
        <v>帆帆帆</v>
      </c>
      <c r="D17" s="11">
        <v>36</v>
      </c>
      <c r="E17" s="7" t="str">
        <f>VLOOKUP(D17,基本情報!$A$4:$B$48,2,TRUE)</f>
        <v>羅羅羅</v>
      </c>
      <c r="G17" s="11">
        <v>42</v>
      </c>
      <c r="H17" s="7" t="str">
        <f>VLOOKUP(G17,基本情報!$A$4:$B$48,2,TRUE)</f>
        <v>湯湯湯</v>
      </c>
      <c r="J17" s="11"/>
      <c r="K17" s="7" t="e">
        <f>VLOOKUP(J17,基本情報!$A$4:$B$48,2,TRUE)</f>
        <v>#N/A</v>
      </c>
    </row>
    <row r="18" spans="1:11">
      <c r="A18" s="61"/>
      <c r="B18" s="61"/>
      <c r="D18" s="61"/>
      <c r="E18" s="61"/>
      <c r="G18" s="61"/>
      <c r="H18" s="61"/>
      <c r="J18" s="61"/>
      <c r="K18" s="61"/>
    </row>
    <row r="19" spans="1:11">
      <c r="B19" s="1"/>
      <c r="E19" s="1"/>
      <c r="H19" s="1"/>
    </row>
    <row r="20" spans="1:11">
      <c r="B20" s="1"/>
      <c r="E20" s="1"/>
      <c r="H20" s="1"/>
    </row>
    <row r="21" spans="1:11">
      <c r="B21" s="1"/>
      <c r="E21" s="1"/>
      <c r="H21" s="1"/>
    </row>
    <row r="22" spans="1:11">
      <c r="B22" s="1"/>
      <c r="E22" s="1"/>
      <c r="H22" s="1"/>
    </row>
    <row r="23" spans="1:11">
      <c r="B23" s="1"/>
      <c r="E23" s="1"/>
      <c r="H23" s="1"/>
    </row>
  </sheetData>
  <mergeCells count="12">
    <mergeCell ref="A18:B18"/>
    <mergeCell ref="D18:E18"/>
    <mergeCell ref="G18:H18"/>
    <mergeCell ref="J18:K18"/>
    <mergeCell ref="A3:B3"/>
    <mergeCell ref="D3:E3"/>
    <mergeCell ref="G3:H3"/>
    <mergeCell ref="J3:K3"/>
    <mergeCell ref="A11:B11"/>
    <mergeCell ref="D11:E11"/>
    <mergeCell ref="G11:H11"/>
    <mergeCell ref="J11:K11"/>
  </mergeCells>
  <phoneticPr fontId="1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D0631-EF66-465C-BBB9-3B0D82F86FA9}">
  <dimension ref="A1:M23"/>
  <sheetViews>
    <sheetView workbookViewId="0"/>
  </sheetViews>
  <sheetFormatPr defaultRowHeight="17.649999999999999"/>
  <cols>
    <col min="1" max="1" width="3.75" customWidth="1"/>
    <col min="2" max="2" width="18.75" customWidth="1"/>
    <col min="3" max="4" width="3.75" customWidth="1"/>
    <col min="5" max="5" width="18.75" customWidth="1"/>
    <col min="6" max="6" width="3.75" customWidth="1"/>
    <col min="7" max="7" width="3.875" customWidth="1"/>
    <col min="8" max="8" width="18.75" customWidth="1"/>
    <col min="9" max="10" width="3.75" customWidth="1"/>
    <col min="11" max="11" width="18.75" customWidth="1"/>
  </cols>
  <sheetData>
    <row r="1" spans="1:13" ht="29.25">
      <c r="A1" s="8" t="s">
        <v>126</v>
      </c>
      <c r="B1" s="9"/>
    </row>
    <row r="2" spans="1:13" ht="18" thickBot="1">
      <c r="M2" t="s">
        <v>108</v>
      </c>
    </row>
    <row r="3" spans="1:13">
      <c r="A3" s="59" t="s">
        <v>109</v>
      </c>
      <c r="B3" s="60"/>
      <c r="C3" s="12"/>
      <c r="D3" s="59" t="s">
        <v>110</v>
      </c>
      <c r="E3" s="60"/>
      <c r="F3" s="12"/>
      <c r="G3" s="59" t="s">
        <v>111</v>
      </c>
      <c r="H3" s="60"/>
      <c r="I3" s="12"/>
      <c r="J3" s="59" t="s">
        <v>112</v>
      </c>
      <c r="K3" s="60"/>
      <c r="M3" t="s">
        <v>113</v>
      </c>
    </row>
    <row r="4" spans="1:13">
      <c r="A4" s="10">
        <v>1</v>
      </c>
      <c r="B4" s="6" t="str">
        <f>VLOOKUP(A4,基本情報!$A$4:$B$48,2,TRUE)</f>
        <v>亜亜亜</v>
      </c>
      <c r="D4" s="10">
        <v>8</v>
      </c>
      <c r="E4" s="6" t="str">
        <f>VLOOKUP(D4,基本情報!$A$4:$B$48,2,TRUE)</f>
        <v>区区区</v>
      </c>
      <c r="G4" s="10">
        <v>15</v>
      </c>
      <c r="H4" s="6" t="str">
        <f>VLOOKUP(G4,基本情報!$A$4:$B$48,2,TRUE)</f>
        <v>祖祖祖</v>
      </c>
      <c r="J4" s="10">
        <v>22</v>
      </c>
      <c r="K4" s="6" t="str">
        <f>VLOOKUP(J4,基本情報!$A$4:$B$48,2,TRUE)</f>
        <v>似似似</v>
      </c>
      <c r="M4" t="s">
        <v>114</v>
      </c>
    </row>
    <row r="5" spans="1:13">
      <c r="A5" s="10">
        <v>2</v>
      </c>
      <c r="B5" s="6" t="str">
        <f>VLOOKUP(A5,基本情報!$A$4:$B$48,2,TRUE)</f>
        <v>伊伊伊</v>
      </c>
      <c r="D5" s="10">
        <v>9</v>
      </c>
      <c r="E5" s="6" t="str">
        <f>VLOOKUP(D5,基本情報!$A$4:$B$48,2,TRUE)</f>
        <v>家家家</v>
      </c>
      <c r="G5" s="10">
        <v>16</v>
      </c>
      <c r="H5" s="6" t="str">
        <f>VLOOKUP(G5,基本情報!$A$4:$B$48,2,TRUE)</f>
        <v>他他他</v>
      </c>
      <c r="J5" s="10">
        <v>23</v>
      </c>
      <c r="K5" s="6" t="str">
        <f>VLOOKUP(J5,基本情報!$A$4:$B$48,2,TRUE)</f>
        <v>塗塗塗</v>
      </c>
      <c r="M5" t="s">
        <v>115</v>
      </c>
    </row>
    <row r="6" spans="1:13">
      <c r="A6" s="10">
        <v>3</v>
      </c>
      <c r="B6" s="6" t="str">
        <f>VLOOKUP(A6,基本情報!$A$4:$B$48,2,TRUE)</f>
        <v>宇宇宇</v>
      </c>
      <c r="D6" s="10">
        <v>10</v>
      </c>
      <c r="E6" s="6" t="str">
        <f>VLOOKUP(D6,基本情報!$A$4:$B$48,2,TRUE)</f>
        <v>子子子</v>
      </c>
      <c r="G6" s="10">
        <v>17</v>
      </c>
      <c r="H6" s="6" t="str">
        <f>VLOOKUP(G6,基本情報!$A$4:$B$48,2,TRUE)</f>
        <v>知知知</v>
      </c>
      <c r="J6" s="10">
        <v>24</v>
      </c>
      <c r="K6" s="6" t="str">
        <f>VLOOKUP(J6,基本情報!$A$4:$B$48,2,TRUE)</f>
        <v>寝寝寝</v>
      </c>
    </row>
    <row r="7" spans="1:13">
      <c r="A7" s="10">
        <v>4</v>
      </c>
      <c r="B7" s="6" t="str">
        <f>VLOOKUP(A7,基本情報!$A$4:$B$48,2,TRUE)</f>
        <v>恵恵恵</v>
      </c>
      <c r="D7" s="10">
        <v>11</v>
      </c>
      <c r="E7" s="6" t="str">
        <f>VLOOKUP(D7,基本情報!$A$4:$B$48,2,TRUE)</f>
        <v>差差差</v>
      </c>
      <c r="G7" s="10">
        <v>18</v>
      </c>
      <c r="H7" s="6" t="str">
        <f>VLOOKUP(G7,基本情報!$A$4:$B$48,2,TRUE)</f>
        <v>津津津</v>
      </c>
      <c r="J7" s="10">
        <v>25</v>
      </c>
      <c r="K7" s="6" t="str">
        <f>VLOOKUP(J7,基本情報!$A$4:$B$48,2,TRUE)</f>
        <v>野野野</v>
      </c>
    </row>
    <row r="8" spans="1:13">
      <c r="A8" s="10">
        <v>5</v>
      </c>
      <c r="B8" s="6" t="str">
        <f>VLOOKUP(A8,基本情報!$A$4:$B$48,2,TRUE)</f>
        <v>尾尾尾</v>
      </c>
      <c r="D8" s="10">
        <v>12</v>
      </c>
      <c r="E8" s="6" t="str">
        <f>VLOOKUP(D8,基本情報!$A$4:$B$48,2,TRUE)</f>
        <v>士士士</v>
      </c>
      <c r="G8" s="10">
        <v>19</v>
      </c>
      <c r="H8" s="6" t="str">
        <f>VLOOKUP(G8,基本情報!$A$4:$B$48,2,TRUE)</f>
        <v>手手手</v>
      </c>
      <c r="J8" s="10">
        <v>26</v>
      </c>
      <c r="K8" s="6" t="str">
        <f>VLOOKUP(J8,基本情報!$A$4:$B$48,2,TRUE)</f>
        <v>葉葉葉</v>
      </c>
    </row>
    <row r="9" spans="1:13">
      <c r="A9" s="10">
        <v>6</v>
      </c>
      <c r="B9" s="6" t="str">
        <f>VLOOKUP(A9,基本情報!$A$4:$B$48,2,TRUE)</f>
        <v>科科科</v>
      </c>
      <c r="D9" s="10">
        <v>13</v>
      </c>
      <c r="E9" s="6" t="str">
        <f>VLOOKUP(D9,基本情報!$A$4:$B$48,2,TRUE)</f>
        <v>巣巣巣</v>
      </c>
      <c r="G9" s="10">
        <v>20</v>
      </c>
      <c r="H9" s="6" t="str">
        <f>VLOOKUP(G9,基本情報!$A$4:$B$48,2,TRUE)</f>
        <v>戸戸戸</v>
      </c>
      <c r="J9" s="10">
        <v>27</v>
      </c>
      <c r="K9" s="6" t="str">
        <f>VLOOKUP(J9,基本情報!$A$4:$B$48,2,TRUE)</f>
        <v>日日日</v>
      </c>
    </row>
    <row r="10" spans="1:13" ht="18" thickBot="1">
      <c r="A10" s="11">
        <v>7</v>
      </c>
      <c r="B10" s="7" t="str">
        <f>VLOOKUP(A10,基本情報!$A$4:$B$48,2,TRUE)</f>
        <v>機機機</v>
      </c>
      <c r="D10" s="11">
        <v>14</v>
      </c>
      <c r="E10" s="7" t="str">
        <f>VLOOKUP(D10,基本情報!$A$4:$B$48,2,TRUE)</f>
        <v>背背背</v>
      </c>
      <c r="G10" s="11">
        <v>21</v>
      </c>
      <c r="H10" s="7" t="str">
        <f>VLOOKUP(G10,基本情報!$A$4:$B$48,2,TRUE)</f>
        <v>名名名</v>
      </c>
      <c r="J10" s="11">
        <v>28</v>
      </c>
      <c r="K10" s="7" t="str">
        <f>VLOOKUP(J10,基本情報!$A$4:$B$48,2,TRUE)</f>
        <v>不不不</v>
      </c>
    </row>
    <row r="11" spans="1:13" ht="18" thickBot="1"/>
    <row r="12" spans="1:13">
      <c r="A12" s="59" t="s">
        <v>116</v>
      </c>
      <c r="B12" s="60"/>
      <c r="C12" s="12"/>
      <c r="D12" s="59" t="s">
        <v>117</v>
      </c>
      <c r="E12" s="60"/>
      <c r="F12" s="12"/>
      <c r="G12" s="59" t="s">
        <v>118</v>
      </c>
      <c r="H12" s="60"/>
      <c r="I12" s="12"/>
      <c r="J12" s="59" t="s">
        <v>119</v>
      </c>
      <c r="K12" s="60"/>
    </row>
    <row r="13" spans="1:13">
      <c r="A13" s="10">
        <v>29</v>
      </c>
      <c r="B13" s="6" t="str">
        <f>VLOOKUP(A13,基本情報!$A$4:$B$48,2,TRUE)</f>
        <v>経経経</v>
      </c>
      <c r="D13" s="10">
        <v>36</v>
      </c>
      <c r="E13" s="6" t="str">
        <f>VLOOKUP(D13,基本情報!$A$4:$B$48,2,TRUE)</f>
        <v>羅羅羅</v>
      </c>
      <c r="G13" s="10">
        <v>43</v>
      </c>
      <c r="H13" s="6" t="str">
        <f>VLOOKUP(G13,基本情報!$A$4:$B$48,2,TRUE)</f>
        <v>世世世</v>
      </c>
      <c r="J13" s="10"/>
      <c r="K13" s="6" t="e">
        <f>VLOOKUP(J13,基本情報!$A$4:$B$48,2,TRUE)</f>
        <v>#N/A</v>
      </c>
    </row>
    <row r="14" spans="1:13">
      <c r="A14" s="10">
        <v>30</v>
      </c>
      <c r="B14" s="6" t="str">
        <f>VLOOKUP(A14,基本情報!$A$4:$B$48,2,TRUE)</f>
        <v>帆帆帆</v>
      </c>
      <c r="D14" s="10">
        <v>37</v>
      </c>
      <c r="E14" s="6" t="str">
        <f>VLOOKUP(D14,基本情報!$A$4:$B$48,2,TRUE)</f>
        <v>利利利</v>
      </c>
      <c r="G14" s="10">
        <v>44</v>
      </c>
      <c r="H14" s="6" t="str">
        <f>VLOOKUP(G14,基本情報!$A$4:$B$48,2,TRUE)</f>
        <v>和和和</v>
      </c>
      <c r="J14" s="10"/>
      <c r="K14" s="6" t="e">
        <f>VLOOKUP(J14,基本情報!$A$4:$B$48,2,TRUE)</f>
        <v>#N/A</v>
      </c>
    </row>
    <row r="15" spans="1:13">
      <c r="A15" s="10">
        <v>31</v>
      </c>
      <c r="B15" s="6" t="str">
        <f>VLOOKUP(A15,基本情報!$A$4:$B$48,2,TRUE)</f>
        <v>間間間</v>
      </c>
      <c r="D15" s="10">
        <v>38</v>
      </c>
      <c r="E15" s="6" t="str">
        <f>VLOOKUP(D15,基本情報!$A$4:$B$48,2,TRUE)</f>
        <v>琉琉琉</v>
      </c>
      <c r="G15" s="10">
        <v>45</v>
      </c>
      <c r="H15" s="6" t="str">
        <f>VLOOKUP(G15,基本情報!$A$4:$B$48,2,TRUE)</f>
        <v>御御御</v>
      </c>
      <c r="J15" s="10"/>
      <c r="K15" s="6" t="e">
        <f>VLOOKUP(J15,基本情報!$A$4:$B$48,2,TRUE)</f>
        <v>#N/A</v>
      </c>
    </row>
    <row r="16" spans="1:13">
      <c r="A16" s="10">
        <v>32</v>
      </c>
      <c r="B16" s="6" t="str">
        <f>VLOOKUP(A16,基本情報!$A$4:$B$48,2,TRUE)</f>
        <v>美美美</v>
      </c>
      <c r="D16" s="10">
        <v>39</v>
      </c>
      <c r="E16" s="6" t="str">
        <f>VLOOKUP(D16,基本情報!$A$4:$B$48,2,TRUE)</f>
        <v>例例例</v>
      </c>
      <c r="G16" s="10"/>
      <c r="H16" s="6" t="e">
        <f>VLOOKUP(G16,基本情報!$A$4:$B$48,2,TRUE)</f>
        <v>#N/A</v>
      </c>
      <c r="J16" s="10"/>
      <c r="K16" s="6" t="e">
        <f>VLOOKUP(J16,基本情報!$A$4:$B$48,2,TRUE)</f>
        <v>#N/A</v>
      </c>
    </row>
    <row r="17" spans="1:11">
      <c r="A17" s="10">
        <v>33</v>
      </c>
      <c r="B17" s="6" t="str">
        <f>VLOOKUP(A17,基本情報!$A$4:$B$48,2,TRUE)</f>
        <v>無無無</v>
      </c>
      <c r="D17" s="10">
        <v>40</v>
      </c>
      <c r="E17" s="6" t="str">
        <f>VLOOKUP(D17,基本情報!$A$4:$B$48,2,TRUE)</f>
        <v>炉炉炉</v>
      </c>
      <c r="G17" s="10"/>
      <c r="H17" s="6" t="e">
        <f>VLOOKUP(G17,基本情報!$A$4:$B$48,2,TRUE)</f>
        <v>#N/A</v>
      </c>
      <c r="J17" s="10"/>
      <c r="K17" s="6" t="e">
        <f>VLOOKUP(J17,基本情報!$A$4:$B$48,2,TRUE)</f>
        <v>#N/A</v>
      </c>
    </row>
    <row r="18" spans="1:11">
      <c r="A18" s="10">
        <v>34</v>
      </c>
      <c r="B18" s="6" t="str">
        <f>VLOOKUP(A18,基本情報!$A$4:$B$48,2,TRUE)</f>
        <v>目目目</v>
      </c>
      <c r="D18" s="10">
        <v>41</v>
      </c>
      <c r="E18" s="6" t="str">
        <f>VLOOKUP(D18,基本情報!$A$4:$B$48,2,TRUE)</f>
        <v>也也也</v>
      </c>
      <c r="G18" s="10"/>
      <c r="H18" s="6" t="e">
        <f>VLOOKUP(G18,基本情報!$A$4:$B$48,2,TRUE)</f>
        <v>#N/A</v>
      </c>
      <c r="J18" s="10"/>
      <c r="K18" s="6" t="e">
        <f>VLOOKUP(J18,基本情報!$A$4:$B$48,2,TRUE)</f>
        <v>#N/A</v>
      </c>
    </row>
    <row r="19" spans="1:11" ht="18" thickBot="1">
      <c r="A19" s="11">
        <v>35</v>
      </c>
      <c r="B19" s="7" t="str">
        <f>VLOOKUP(A19,基本情報!$A$4:$B$48,2,TRUE)</f>
        <v>藻藻藻</v>
      </c>
      <c r="D19" s="11">
        <v>42</v>
      </c>
      <c r="E19" s="7"/>
      <c r="G19" s="4"/>
      <c r="H19" s="7" t="e">
        <f>VLOOKUP(G19,基本情報!$A$4:$B$48,2,TRUE)</f>
        <v>#N/A</v>
      </c>
      <c r="J19" s="4"/>
      <c r="K19" s="7" t="e">
        <f>VLOOKUP(J19,基本情報!$A$4:$B$48,2,TRUE)</f>
        <v>#N/A</v>
      </c>
    </row>
    <row r="20" spans="1:11">
      <c r="B20" s="1"/>
      <c r="E20" s="1"/>
      <c r="H20" s="1"/>
    </row>
    <row r="21" spans="1:11">
      <c r="B21" s="1"/>
      <c r="E21" s="1"/>
      <c r="H21" s="1"/>
    </row>
    <row r="22" spans="1:11">
      <c r="B22" s="1"/>
      <c r="E22" s="1"/>
      <c r="H22" s="1"/>
    </row>
    <row r="23" spans="1:11">
      <c r="B23" s="1"/>
      <c r="E23" s="1"/>
      <c r="H23" s="1"/>
    </row>
  </sheetData>
  <sheetProtection sheet="1" objects="1" scenarios="1"/>
  <mergeCells count="8">
    <mergeCell ref="A3:B3"/>
    <mergeCell ref="D3:E3"/>
    <mergeCell ref="G3:H3"/>
    <mergeCell ref="J3:K3"/>
    <mergeCell ref="A12:B12"/>
    <mergeCell ref="D12:E12"/>
    <mergeCell ref="G12:H12"/>
    <mergeCell ref="J12:K12"/>
  </mergeCells>
  <phoneticPr fontId="1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7633A-1A95-472D-A35C-C3870E1EFD06}">
  <dimension ref="A1:M24"/>
  <sheetViews>
    <sheetView workbookViewId="0"/>
  </sheetViews>
  <sheetFormatPr defaultRowHeight="17.649999999999999"/>
  <cols>
    <col min="1" max="1" width="3.75" customWidth="1"/>
    <col min="2" max="2" width="18.75" customWidth="1"/>
    <col min="3" max="4" width="3.75" customWidth="1"/>
    <col min="5" max="5" width="18.75" customWidth="1"/>
    <col min="6" max="6" width="3.75" customWidth="1"/>
    <col min="7" max="7" width="3.875" customWidth="1"/>
    <col min="8" max="8" width="18.75" customWidth="1"/>
    <col min="9" max="10" width="3.75" customWidth="1"/>
    <col min="11" max="11" width="18.75" customWidth="1"/>
  </cols>
  <sheetData>
    <row r="1" spans="1:13" ht="29.25">
      <c r="A1" s="8" t="s">
        <v>127</v>
      </c>
      <c r="B1" s="9"/>
    </row>
    <row r="2" spans="1:13" ht="18" thickBot="1">
      <c r="M2" t="s">
        <v>108</v>
      </c>
    </row>
    <row r="3" spans="1:13">
      <c r="A3" s="59" t="s">
        <v>109</v>
      </c>
      <c r="B3" s="60"/>
      <c r="C3" s="12"/>
      <c r="D3" s="59" t="s">
        <v>110</v>
      </c>
      <c r="E3" s="60"/>
      <c r="F3" s="12"/>
      <c r="G3" s="59" t="s">
        <v>111</v>
      </c>
      <c r="H3" s="60"/>
      <c r="I3" s="12"/>
      <c r="J3" s="59" t="s">
        <v>112</v>
      </c>
      <c r="K3" s="60"/>
      <c r="M3" t="s">
        <v>113</v>
      </c>
    </row>
    <row r="4" spans="1:13">
      <c r="A4" s="10">
        <v>1</v>
      </c>
      <c r="B4" s="6" t="str">
        <f>VLOOKUP(A4,基本情報!$A$4:$B$48,2,TRUE)</f>
        <v>亜亜亜</v>
      </c>
      <c r="D4" s="10">
        <v>9</v>
      </c>
      <c r="E4" s="6" t="str">
        <f>VLOOKUP(D4,基本情報!$A$4:$B$48,2,TRUE)</f>
        <v>家家家</v>
      </c>
      <c r="G4" s="10">
        <v>17</v>
      </c>
      <c r="H4" s="6" t="str">
        <f>VLOOKUP(G4,基本情報!$A$4:$B$48,2,TRUE)</f>
        <v>知知知</v>
      </c>
      <c r="J4" s="10">
        <v>25</v>
      </c>
      <c r="K4" s="6" t="str">
        <f>VLOOKUP(J4,基本情報!$A$4:$B$48,2,TRUE)</f>
        <v>野野野</v>
      </c>
      <c r="M4" t="s">
        <v>114</v>
      </c>
    </row>
    <row r="5" spans="1:13">
      <c r="A5" s="10">
        <v>2</v>
      </c>
      <c r="B5" s="6" t="str">
        <f>VLOOKUP(A5,基本情報!$A$4:$B$48,2,TRUE)</f>
        <v>伊伊伊</v>
      </c>
      <c r="D5" s="10">
        <v>10</v>
      </c>
      <c r="E5" s="6" t="str">
        <f>VLOOKUP(D5,基本情報!$A$4:$B$48,2,TRUE)</f>
        <v>子子子</v>
      </c>
      <c r="G5" s="10">
        <v>18</v>
      </c>
      <c r="H5" s="6" t="str">
        <f>VLOOKUP(G5,基本情報!$A$4:$B$48,2,TRUE)</f>
        <v>津津津</v>
      </c>
      <c r="J5" s="10">
        <v>26</v>
      </c>
      <c r="K5" s="6" t="str">
        <f>VLOOKUP(J5,基本情報!$A$4:$B$48,2,TRUE)</f>
        <v>葉葉葉</v>
      </c>
      <c r="M5" t="s">
        <v>115</v>
      </c>
    </row>
    <row r="6" spans="1:13">
      <c r="A6" s="10">
        <v>3</v>
      </c>
      <c r="B6" s="6" t="str">
        <f>VLOOKUP(A6,基本情報!$A$4:$B$48,2,TRUE)</f>
        <v>宇宇宇</v>
      </c>
      <c r="D6" s="10">
        <v>11</v>
      </c>
      <c r="E6" s="6" t="str">
        <f>VLOOKUP(D6,基本情報!$A$4:$B$48,2,TRUE)</f>
        <v>差差差</v>
      </c>
      <c r="G6" s="10">
        <v>19</v>
      </c>
      <c r="H6" s="6" t="str">
        <f>VLOOKUP(G6,基本情報!$A$4:$B$48,2,TRUE)</f>
        <v>手手手</v>
      </c>
      <c r="J6" s="10">
        <v>27</v>
      </c>
      <c r="K6" s="6" t="str">
        <f>VLOOKUP(J6,基本情報!$A$4:$B$48,2,TRUE)</f>
        <v>日日日</v>
      </c>
    </row>
    <row r="7" spans="1:13">
      <c r="A7" s="10">
        <v>4</v>
      </c>
      <c r="B7" s="6" t="str">
        <f>VLOOKUP(A7,基本情報!$A$4:$B$48,2,TRUE)</f>
        <v>恵恵恵</v>
      </c>
      <c r="D7" s="10">
        <v>12</v>
      </c>
      <c r="E7" s="6" t="str">
        <f>VLOOKUP(D7,基本情報!$A$4:$B$48,2,TRUE)</f>
        <v>士士士</v>
      </c>
      <c r="G7" s="10">
        <v>20</v>
      </c>
      <c r="H7" s="6" t="str">
        <f>VLOOKUP(G7,基本情報!$A$4:$B$48,2,TRUE)</f>
        <v>戸戸戸</v>
      </c>
      <c r="J7" s="10">
        <v>28</v>
      </c>
      <c r="K7" s="6" t="str">
        <f>VLOOKUP(J7,基本情報!$A$4:$B$48,2,TRUE)</f>
        <v>不不不</v>
      </c>
    </row>
    <row r="8" spans="1:13">
      <c r="A8" s="10">
        <v>5</v>
      </c>
      <c r="B8" s="6" t="str">
        <f>VLOOKUP(A8,基本情報!$A$4:$B$48,2,TRUE)</f>
        <v>尾尾尾</v>
      </c>
      <c r="D8" s="10">
        <v>13</v>
      </c>
      <c r="E8" s="6" t="str">
        <f>VLOOKUP(D8,基本情報!$A$4:$B$48,2,TRUE)</f>
        <v>巣巣巣</v>
      </c>
      <c r="G8" s="10">
        <v>21</v>
      </c>
      <c r="H8" s="6" t="str">
        <f>VLOOKUP(G8,基本情報!$A$4:$B$48,2,TRUE)</f>
        <v>名名名</v>
      </c>
      <c r="J8" s="10">
        <v>29</v>
      </c>
      <c r="K8" s="6" t="str">
        <f>VLOOKUP(J8,基本情報!$A$4:$B$48,2,TRUE)</f>
        <v>経経経</v>
      </c>
    </row>
    <row r="9" spans="1:13">
      <c r="A9" s="10">
        <v>6</v>
      </c>
      <c r="B9" s="6" t="str">
        <f>VLOOKUP(A9,基本情報!$A$4:$B$48,2,TRUE)</f>
        <v>科科科</v>
      </c>
      <c r="D9" s="10">
        <v>14</v>
      </c>
      <c r="E9" s="6" t="str">
        <f>VLOOKUP(D9,基本情報!$A$4:$B$48,2,TRUE)</f>
        <v>背背背</v>
      </c>
      <c r="G9" s="10">
        <v>22</v>
      </c>
      <c r="H9" s="6" t="str">
        <f>VLOOKUP(G9,基本情報!$A$4:$B$48,2,TRUE)</f>
        <v>似似似</v>
      </c>
      <c r="J9" s="10">
        <v>30</v>
      </c>
      <c r="K9" s="6" t="str">
        <f>VLOOKUP(J9,基本情報!$A$4:$B$48,2,TRUE)</f>
        <v>帆帆帆</v>
      </c>
    </row>
    <row r="10" spans="1:13">
      <c r="A10" s="10">
        <v>7</v>
      </c>
      <c r="B10" s="6" t="str">
        <f>VLOOKUP(A10,基本情報!$A$4:$B$48,2,TRUE)</f>
        <v>機機機</v>
      </c>
      <c r="D10" s="10">
        <v>15</v>
      </c>
      <c r="E10" s="6" t="str">
        <f>VLOOKUP(D10,基本情報!$A$4:$B$48,2,TRUE)</f>
        <v>祖祖祖</v>
      </c>
      <c r="G10" s="10">
        <v>23</v>
      </c>
      <c r="H10" s="6" t="str">
        <f>VLOOKUP(G10,基本情報!$A$4:$B$48,2,TRUE)</f>
        <v>塗塗塗</v>
      </c>
      <c r="J10" s="10">
        <v>31</v>
      </c>
      <c r="K10" s="6" t="str">
        <f>VLOOKUP(J10,基本情報!$A$4:$B$48,2,TRUE)</f>
        <v>間間間</v>
      </c>
    </row>
    <row r="11" spans="1:13" ht="18" thickBot="1">
      <c r="A11" s="11">
        <v>8</v>
      </c>
      <c r="B11" s="7" t="str">
        <f>VLOOKUP(A11,基本情報!$A$4:$B$48,2,TRUE)</f>
        <v>区区区</v>
      </c>
      <c r="D11" s="11">
        <v>16</v>
      </c>
      <c r="E11" s="7" t="str">
        <f>VLOOKUP(D11,基本情報!$A$4:$B$48,2,TRUE)</f>
        <v>他他他</v>
      </c>
      <c r="G11" s="11">
        <v>24</v>
      </c>
      <c r="H11" s="7" t="str">
        <f>VLOOKUP(G11,基本情報!$A$4:$B$48,2,TRUE)</f>
        <v>寝寝寝</v>
      </c>
      <c r="J11" s="11">
        <v>32</v>
      </c>
      <c r="K11" s="7" t="str">
        <f>VLOOKUP(J11,基本情報!$A$4:$B$48,2,TRUE)</f>
        <v>美美美</v>
      </c>
    </row>
    <row r="12" spans="1:13" ht="18" thickBot="1"/>
    <row r="13" spans="1:13">
      <c r="A13" s="59" t="s">
        <v>116</v>
      </c>
      <c r="B13" s="60"/>
      <c r="C13" s="12"/>
      <c r="D13" s="59" t="s">
        <v>117</v>
      </c>
      <c r="E13" s="60"/>
      <c r="F13" s="12"/>
      <c r="G13" s="59" t="s">
        <v>118</v>
      </c>
      <c r="H13" s="60"/>
      <c r="I13" s="12"/>
      <c r="J13" s="59" t="s">
        <v>119</v>
      </c>
      <c r="K13" s="60"/>
    </row>
    <row r="14" spans="1:13">
      <c r="A14" s="10">
        <v>33</v>
      </c>
      <c r="B14" s="6" t="str">
        <f>VLOOKUP(A14,基本情報!$A$4:$B$48,2,TRUE)</f>
        <v>無無無</v>
      </c>
      <c r="D14" s="10">
        <v>41</v>
      </c>
      <c r="E14" s="6" t="str">
        <f>VLOOKUP(D14,基本情報!$A$4:$B$48,2,TRUE)</f>
        <v>也也也</v>
      </c>
      <c r="G14" s="10">
        <v>43</v>
      </c>
      <c r="H14" s="6" t="str">
        <f>VLOOKUP(G14,基本情報!$A$4:$B$48,2,TRUE)</f>
        <v>世世世</v>
      </c>
      <c r="J14" s="10"/>
      <c r="K14" s="6" t="e">
        <f>VLOOKUP(J14,基本情報!$A$4:$B$48,2,TRUE)</f>
        <v>#N/A</v>
      </c>
    </row>
    <row r="15" spans="1:13">
      <c r="A15" s="10">
        <v>34</v>
      </c>
      <c r="B15" s="6" t="str">
        <f>VLOOKUP(A15,基本情報!$A$4:$B$48,2,TRUE)</f>
        <v>目目目</v>
      </c>
      <c r="D15" s="10">
        <v>42</v>
      </c>
      <c r="E15" s="6" t="str">
        <f>VLOOKUP(D15,基本情報!$A$4:$B$48,2,TRUE)</f>
        <v>湯湯湯</v>
      </c>
      <c r="G15" s="10">
        <v>44</v>
      </c>
      <c r="H15" s="6" t="str">
        <f>VLOOKUP(G15,基本情報!$A$4:$B$48,2,TRUE)</f>
        <v>和和和</v>
      </c>
      <c r="J15" s="10"/>
      <c r="K15" s="6" t="e">
        <f>VLOOKUP(J15,基本情報!$A$4:$B$48,2,TRUE)</f>
        <v>#N/A</v>
      </c>
    </row>
    <row r="16" spans="1:13">
      <c r="A16" s="10">
        <v>35</v>
      </c>
      <c r="B16" s="6" t="str">
        <f>VLOOKUP(A16,基本情報!$A$4:$B$48,2,TRUE)</f>
        <v>藻藻藻</v>
      </c>
      <c r="D16" s="10">
        <v>43</v>
      </c>
      <c r="E16" s="6" t="str">
        <f>VLOOKUP(D16,基本情報!$A$4:$B$48,2,TRUE)</f>
        <v>世世世</v>
      </c>
      <c r="G16" s="10">
        <v>45</v>
      </c>
      <c r="H16" s="6" t="str">
        <f>VLOOKUP(G16,基本情報!$A$4:$B$48,2,TRUE)</f>
        <v>御御御</v>
      </c>
      <c r="J16" s="10"/>
      <c r="K16" s="6" t="e">
        <f>VLOOKUP(J16,基本情報!$A$4:$B$48,2,TRUE)</f>
        <v>#N/A</v>
      </c>
    </row>
    <row r="17" spans="1:11">
      <c r="A17" s="10">
        <v>36</v>
      </c>
      <c r="B17" s="6" t="str">
        <f>VLOOKUP(A17,基本情報!$A$4:$B$48,2,TRUE)</f>
        <v>羅羅羅</v>
      </c>
      <c r="D17" s="10">
        <v>44</v>
      </c>
      <c r="E17" s="6" t="str">
        <f>VLOOKUP(D17,基本情報!$A$4:$B$48,2,TRUE)</f>
        <v>和和和</v>
      </c>
      <c r="G17" s="10"/>
      <c r="H17" s="6" t="e">
        <f>VLOOKUP(G17,基本情報!$A$4:$B$48,2,TRUE)</f>
        <v>#N/A</v>
      </c>
      <c r="J17" s="10"/>
      <c r="K17" s="6" t="e">
        <f>VLOOKUP(J17,基本情報!$A$4:$B$48,2,TRUE)</f>
        <v>#N/A</v>
      </c>
    </row>
    <row r="18" spans="1:11">
      <c r="A18" s="10">
        <v>37</v>
      </c>
      <c r="B18" s="6" t="str">
        <f>VLOOKUP(A18,基本情報!$A$4:$B$48,2,TRUE)</f>
        <v>利利利</v>
      </c>
      <c r="D18" s="10">
        <v>45</v>
      </c>
      <c r="E18" s="6" t="str">
        <f>VLOOKUP(D18,基本情報!$A$4:$B$48,2,TRUE)</f>
        <v>御御御</v>
      </c>
      <c r="G18" s="10"/>
      <c r="H18" s="6" t="e">
        <f>VLOOKUP(G18,基本情報!$A$4:$B$48,2,TRUE)</f>
        <v>#N/A</v>
      </c>
      <c r="J18" s="10"/>
      <c r="K18" s="6" t="e">
        <f>VLOOKUP(J18,基本情報!$A$4:$B$48,2,TRUE)</f>
        <v>#N/A</v>
      </c>
    </row>
    <row r="19" spans="1:11">
      <c r="A19" s="10">
        <v>38</v>
      </c>
      <c r="B19" s="6" t="str">
        <f>VLOOKUP(A19,基本情報!$A$4:$B$48,2,TRUE)</f>
        <v>琉琉琉</v>
      </c>
      <c r="D19" s="10"/>
      <c r="E19" s="6" t="e">
        <f>VLOOKUP(D19,基本情報!$A$4:$B$48,2,TRUE)</f>
        <v>#N/A</v>
      </c>
      <c r="G19" s="10"/>
      <c r="H19" s="6" t="e">
        <f>VLOOKUP(G19,基本情報!$A$4:$B$48,2,TRUE)</f>
        <v>#N/A</v>
      </c>
      <c r="J19" s="10"/>
      <c r="K19" s="6" t="e">
        <f>VLOOKUP(J19,基本情報!$A$4:$B$48,2,TRUE)</f>
        <v>#N/A</v>
      </c>
    </row>
    <row r="20" spans="1:11">
      <c r="A20" s="10">
        <v>39</v>
      </c>
      <c r="B20" s="6" t="str">
        <f>VLOOKUP(A20,基本情報!$A$4:$B$48,2,TRUE)</f>
        <v>例例例</v>
      </c>
      <c r="D20" s="10"/>
      <c r="E20" s="6" t="e">
        <f>VLOOKUP(D20,基本情報!$A$4:$B$48,2,TRUE)</f>
        <v>#N/A</v>
      </c>
      <c r="G20" s="2"/>
      <c r="H20" s="6" t="e">
        <f>VLOOKUP(G20,基本情報!$A$4:$B$48,2,TRUE)</f>
        <v>#N/A</v>
      </c>
      <c r="J20" s="2"/>
      <c r="K20" s="6" t="e">
        <f>VLOOKUP(J20,基本情報!$A$4:$B$48,2,TRUE)</f>
        <v>#N/A</v>
      </c>
    </row>
    <row r="21" spans="1:11" ht="18" thickBot="1">
      <c r="A21" s="11">
        <v>40</v>
      </c>
      <c r="B21" s="7" t="str">
        <f>VLOOKUP(A21,基本情報!$A$4:$B$48,2,TRUE)</f>
        <v>炉炉炉</v>
      </c>
      <c r="D21" s="11"/>
      <c r="E21" s="7" t="e">
        <f>VLOOKUP(D21,基本情報!$A$4:$B$48,2,TRUE)</f>
        <v>#N/A</v>
      </c>
      <c r="G21" s="4"/>
      <c r="H21" s="7" t="e">
        <f>VLOOKUP(G21,基本情報!$A$4:$B$48,2,TRUE)</f>
        <v>#N/A</v>
      </c>
      <c r="J21" s="4"/>
      <c r="K21" s="7" t="e">
        <f>VLOOKUP(J21,基本情報!$A$4:$B$48,2,TRUE)</f>
        <v>#N/A</v>
      </c>
    </row>
    <row r="22" spans="1:11">
      <c r="B22" s="1"/>
      <c r="E22" s="1"/>
      <c r="H22" s="1"/>
    </row>
    <row r="23" spans="1:11">
      <c r="B23" s="1"/>
      <c r="E23" s="1"/>
      <c r="H23" s="1"/>
    </row>
    <row r="24" spans="1:11">
      <c r="B24" s="1"/>
      <c r="E24" s="1"/>
      <c r="H24" s="1"/>
    </row>
  </sheetData>
  <sheetProtection sheet="1" objects="1" scenarios="1"/>
  <mergeCells count="8">
    <mergeCell ref="A3:B3"/>
    <mergeCell ref="D3:E3"/>
    <mergeCell ref="G3:H3"/>
    <mergeCell ref="J3:K3"/>
    <mergeCell ref="A13:B13"/>
    <mergeCell ref="D13:E13"/>
    <mergeCell ref="G13:H13"/>
    <mergeCell ref="J13:K13"/>
  </mergeCells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AEEF2-ED34-4F08-A3F4-1941D89FB66D}">
  <dimension ref="A1:M35"/>
  <sheetViews>
    <sheetView workbookViewId="0">
      <selection activeCell="B17" sqref="B17"/>
    </sheetView>
  </sheetViews>
  <sheetFormatPr defaultRowHeight="17.649999999999999"/>
  <cols>
    <col min="1" max="1" width="9" style="18"/>
    <col min="2" max="2" width="19.125" style="18" customWidth="1"/>
    <col min="3" max="3" width="6.25" style="18" customWidth="1"/>
    <col min="4" max="4" width="19.125" style="18" customWidth="1"/>
    <col min="5" max="5" width="6.25" style="18" customWidth="1"/>
    <col min="6" max="6" width="19.125" style="18" customWidth="1"/>
    <col min="7" max="7" width="6.25" style="18" customWidth="1"/>
    <col min="8" max="8" width="19.125" style="18" customWidth="1"/>
    <col min="9" max="9" width="6.25" style="18" customWidth="1"/>
    <col min="10" max="10" width="19.125" style="18" customWidth="1"/>
    <col min="11" max="11" width="6.25" style="18" customWidth="1"/>
    <col min="12" max="12" width="19.125" style="18" customWidth="1"/>
    <col min="13" max="16384" width="9" style="18"/>
  </cols>
  <sheetData>
    <row r="1" spans="1:13" ht="36" customHeight="1">
      <c r="A1" s="47" t="s">
        <v>96</v>
      </c>
      <c r="B1" s="47"/>
      <c r="E1" s="42" t="s">
        <v>97</v>
      </c>
      <c r="F1" s="43"/>
      <c r="G1" s="43"/>
      <c r="H1" s="43"/>
      <c r="I1" s="44"/>
    </row>
    <row r="2" spans="1:13" ht="18.95" customHeight="1">
      <c r="A2" s="45" t="s">
        <v>98</v>
      </c>
    </row>
    <row r="3" spans="1:13" ht="18.95" customHeight="1" thickBot="1">
      <c r="A3" s="45"/>
      <c r="B3" s="19">
        <v>1</v>
      </c>
      <c r="C3" s="20"/>
      <c r="D3" s="19">
        <v>2</v>
      </c>
      <c r="E3" s="20"/>
      <c r="F3" s="19">
        <v>3</v>
      </c>
      <c r="G3" s="20"/>
      <c r="H3" s="19">
        <v>4</v>
      </c>
      <c r="I3" s="20"/>
      <c r="J3" s="19">
        <v>5</v>
      </c>
      <c r="K3" s="20"/>
      <c r="L3" s="19">
        <v>6</v>
      </c>
      <c r="M3" s="46" t="s">
        <v>99</v>
      </c>
    </row>
    <row r="4" spans="1:13" ht="31.9" customHeight="1">
      <c r="A4" s="45"/>
      <c r="B4" s="32" t="str">
        <f>VLOOKUP(B3,基本情報!$A$4:$C$48,3,TRUE)</f>
        <v>あああ</v>
      </c>
      <c r="C4" s="21"/>
      <c r="D4" s="32" t="str">
        <f>VLOOKUP(D3,基本情報!$A$4:$C$48,3,TRUE)</f>
        <v>いいい</v>
      </c>
      <c r="E4" s="21"/>
      <c r="F4" s="32" t="str">
        <f>VLOOKUP(F3,基本情報!$A$4:$C$48,3,TRUE)</f>
        <v>ううう</v>
      </c>
      <c r="G4" s="21"/>
      <c r="H4" s="32" t="str">
        <f>VLOOKUP(H3,基本情報!$A$4:$C$48,3,TRUE)</f>
        <v>えええ</v>
      </c>
      <c r="I4" s="21"/>
      <c r="J4" s="32" t="str">
        <f>VLOOKUP(J3,基本情報!$A$4:$C$48,3,TRUE)</f>
        <v>おおお</v>
      </c>
      <c r="K4" s="21"/>
      <c r="L4" s="32" t="str">
        <f>VLOOKUP(L3,基本情報!$A$4:$C$48,3,TRUE)</f>
        <v>かかか</v>
      </c>
      <c r="M4" s="46"/>
    </row>
    <row r="5" spans="1:13" ht="31.9" customHeight="1" thickBot="1">
      <c r="A5" s="45"/>
      <c r="B5" s="33" t="str">
        <f>VLOOKUP(B3,基本情報!$A$4:$C$48,2,TRUE)</f>
        <v>亜亜亜</v>
      </c>
      <c r="C5" s="22"/>
      <c r="D5" s="33" t="str">
        <f>VLOOKUP(D3,基本情報!$A$4:$C$48,2,TRUE)</f>
        <v>伊伊伊</v>
      </c>
      <c r="E5" s="22"/>
      <c r="F5" s="33" t="str">
        <f>VLOOKUP(F3,基本情報!$A$4:$C$48,2,TRUE)</f>
        <v>宇宇宇</v>
      </c>
      <c r="G5" s="22"/>
      <c r="H5" s="33" t="str">
        <f>VLOOKUP(H3,基本情報!$A$4:$C$48,2,TRUE)</f>
        <v>恵恵恵</v>
      </c>
      <c r="I5" s="22"/>
      <c r="J5" s="33" t="str">
        <f>VLOOKUP(J3,基本情報!$A$4:$C$48,2,TRUE)</f>
        <v>尾尾尾</v>
      </c>
      <c r="K5" s="22"/>
      <c r="L5" s="33" t="str">
        <f>VLOOKUP(L3,基本情報!$A$4:$C$48,2,TRUE)</f>
        <v>科科科</v>
      </c>
      <c r="M5" s="46"/>
    </row>
    <row r="6" spans="1:13" ht="18.95" customHeight="1">
      <c r="A6" s="45"/>
      <c r="L6" s="23"/>
      <c r="M6" s="46"/>
    </row>
    <row r="7" spans="1:13" ht="18.95" customHeight="1" thickBot="1">
      <c r="A7" s="45"/>
      <c r="B7" s="24">
        <v>7</v>
      </c>
      <c r="C7" s="25"/>
      <c r="D7" s="24">
        <v>8</v>
      </c>
      <c r="E7" s="25"/>
      <c r="F7" s="24">
        <v>9</v>
      </c>
      <c r="G7" s="25"/>
      <c r="H7" s="24">
        <v>10</v>
      </c>
      <c r="I7" s="25"/>
      <c r="J7" s="24">
        <v>11</v>
      </c>
      <c r="K7" s="25"/>
      <c r="L7" s="24">
        <v>12</v>
      </c>
      <c r="M7" s="46"/>
    </row>
    <row r="8" spans="1:13" ht="31.9" customHeight="1">
      <c r="A8" s="45"/>
      <c r="B8" s="32" t="str">
        <f>VLOOKUP(B7,基本情報!$A$4:$C$48,3,TRUE)</f>
        <v>ききき</v>
      </c>
      <c r="C8" s="26"/>
      <c r="D8" s="32" t="str">
        <f>VLOOKUP(D7,基本情報!$A$4:$C$48,3,TRUE)</f>
        <v>くくく</v>
      </c>
      <c r="E8" s="26"/>
      <c r="F8" s="32" t="str">
        <f>VLOOKUP(F7,基本情報!$A$4:$C$48,3,TRUE)</f>
        <v>けけけ</v>
      </c>
      <c r="G8" s="26"/>
      <c r="H8" s="32" t="str">
        <f>VLOOKUP(H7,基本情報!$A$4:$C$48,3,TRUE)</f>
        <v>こここ</v>
      </c>
      <c r="I8" s="26"/>
      <c r="J8" s="32" t="str">
        <f>VLOOKUP(J7,基本情報!$A$4:$C$48,3,TRUE)</f>
        <v>さささ</v>
      </c>
      <c r="K8" s="26"/>
      <c r="L8" s="32" t="str">
        <f>VLOOKUP(L7,基本情報!$A$4:$C$48,3,TRUE)</f>
        <v>ししし</v>
      </c>
      <c r="M8" s="46"/>
    </row>
    <row r="9" spans="1:13" ht="31.9" customHeight="1" thickBot="1">
      <c r="A9" s="45"/>
      <c r="B9" s="33" t="str">
        <f>VLOOKUP(B7,基本情報!$A$4:$C$48,2,TRUE)</f>
        <v>機機機</v>
      </c>
      <c r="C9" s="22"/>
      <c r="D9" s="33" t="str">
        <f>VLOOKUP(D7,基本情報!$A$4:$C$48,2,TRUE)</f>
        <v>区区区</v>
      </c>
      <c r="E9" s="22"/>
      <c r="F9" s="33" t="str">
        <f>VLOOKUP(F7,基本情報!$A$4:$C$48,2,TRUE)</f>
        <v>家家家</v>
      </c>
      <c r="G9" s="22"/>
      <c r="H9" s="33" t="str">
        <f>VLOOKUP(H7,基本情報!$A$4:$C$48,2,TRUE)</f>
        <v>子子子</v>
      </c>
      <c r="I9" s="22"/>
      <c r="J9" s="33" t="str">
        <f>VLOOKUP(J7,基本情報!$A$4:$C$48,2,TRUE)</f>
        <v>差差差</v>
      </c>
      <c r="K9" s="22"/>
      <c r="L9" s="33" t="str">
        <f>VLOOKUP(L7,基本情報!$A$4:$C$48,2,TRUE)</f>
        <v>士士士</v>
      </c>
      <c r="M9" s="46"/>
    </row>
    <row r="10" spans="1:13" ht="18.95" customHeight="1">
      <c r="A10" s="45"/>
      <c r="M10" s="46"/>
    </row>
    <row r="11" spans="1:13" ht="18.95" customHeight="1" thickBot="1">
      <c r="A11" s="45"/>
      <c r="B11" s="24">
        <v>13</v>
      </c>
      <c r="C11" s="25"/>
      <c r="D11" s="24">
        <v>14</v>
      </c>
      <c r="E11" s="25"/>
      <c r="F11" s="24">
        <v>15</v>
      </c>
      <c r="G11" s="25"/>
      <c r="H11" s="24">
        <v>16</v>
      </c>
      <c r="I11" s="25"/>
      <c r="J11" s="24">
        <v>17</v>
      </c>
      <c r="K11" s="25"/>
      <c r="L11" s="24">
        <v>18</v>
      </c>
      <c r="M11" s="46"/>
    </row>
    <row r="12" spans="1:13" ht="31.9" customHeight="1">
      <c r="A12" s="45"/>
      <c r="B12" s="32" t="str">
        <f>VLOOKUP(B11,基本情報!$A$4:$C$48,3,TRUE)</f>
        <v>すすす</v>
      </c>
      <c r="C12" s="26"/>
      <c r="D12" s="32" t="str">
        <f>VLOOKUP(D11,基本情報!$A$4:$C$48,3,TRUE)</f>
        <v>せせせ</v>
      </c>
      <c r="E12" s="26"/>
      <c r="F12" s="32" t="str">
        <f>VLOOKUP(F11,基本情報!$A$4:$C$48,3,TRUE)</f>
        <v>そそそ</v>
      </c>
      <c r="G12" s="26"/>
      <c r="H12" s="32" t="str">
        <f>VLOOKUP(H11,基本情報!$A$4:$C$48,3,TRUE)</f>
        <v>たたた</v>
      </c>
      <c r="I12" s="26"/>
      <c r="J12" s="32" t="str">
        <f>VLOOKUP(J11,基本情報!$A$4:$C$48,3,TRUE)</f>
        <v>ちちち</v>
      </c>
      <c r="K12" s="26"/>
      <c r="L12" s="32" t="str">
        <f>VLOOKUP(L11,基本情報!$A$4:$C$48,3,TRUE)</f>
        <v>つつつ</v>
      </c>
      <c r="M12" s="46"/>
    </row>
    <row r="13" spans="1:13" ht="31.9" customHeight="1" thickBot="1">
      <c r="A13" s="45"/>
      <c r="B13" s="33" t="str">
        <f>VLOOKUP(B11,基本情報!$A$4:$C$48,2,TRUE)</f>
        <v>巣巣巣</v>
      </c>
      <c r="C13" s="22"/>
      <c r="D13" s="33" t="str">
        <f>VLOOKUP(D11,基本情報!$A$4:$C$48,2,TRUE)</f>
        <v>背背背</v>
      </c>
      <c r="E13" s="22"/>
      <c r="F13" s="33" t="str">
        <f>VLOOKUP(F11,基本情報!$A$4:$C$48,2,TRUE)</f>
        <v>祖祖祖</v>
      </c>
      <c r="G13" s="22"/>
      <c r="H13" s="33" t="str">
        <f>VLOOKUP(H11,基本情報!$A$4:$C$48,2,TRUE)</f>
        <v>他他他</v>
      </c>
      <c r="I13" s="22"/>
      <c r="J13" s="33" t="str">
        <f>VLOOKUP(J11,基本情報!$A$4:$C$48,2,TRUE)</f>
        <v>知知知</v>
      </c>
      <c r="K13" s="22"/>
      <c r="L13" s="33" t="str">
        <f>VLOOKUP(L11,基本情報!$A$4:$C$48,2,TRUE)</f>
        <v>津津津</v>
      </c>
      <c r="M13" s="46"/>
    </row>
    <row r="14" spans="1:13" ht="18.95" customHeight="1">
      <c r="A14" s="45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46"/>
    </row>
    <row r="15" spans="1:13" ht="18.95" customHeight="1" thickBot="1">
      <c r="A15" s="45"/>
      <c r="B15" s="24">
        <v>19</v>
      </c>
      <c r="C15" s="25"/>
      <c r="D15" s="24">
        <v>20</v>
      </c>
      <c r="E15" s="25"/>
      <c r="F15" s="24">
        <v>21</v>
      </c>
      <c r="G15" s="25"/>
      <c r="H15" s="24">
        <v>22</v>
      </c>
      <c r="I15" s="25"/>
      <c r="J15" s="24">
        <v>23</v>
      </c>
      <c r="K15" s="25"/>
      <c r="L15" s="24">
        <v>24</v>
      </c>
      <c r="M15" s="46"/>
    </row>
    <row r="16" spans="1:13" s="34" customFormat="1" ht="31.9" customHeight="1">
      <c r="A16" s="45"/>
      <c r="B16" s="32" t="str">
        <f>VLOOKUP(B15,基本情報!$A$4:$C$48,3,TRUE)</f>
        <v>ててて</v>
      </c>
      <c r="C16" s="26"/>
      <c r="D16" s="32" t="str">
        <f>VLOOKUP(D15,基本情報!$A$4:$C$48,3,TRUE)</f>
        <v>ととと</v>
      </c>
      <c r="E16" s="26"/>
      <c r="F16" s="32" t="str">
        <f>VLOOKUP(F15,基本情報!$A$4:$C$48,3,TRUE)</f>
        <v>ななな</v>
      </c>
      <c r="G16" s="26"/>
      <c r="H16" s="32" t="str">
        <f>VLOOKUP(H15,基本情報!$A$4:$C$48,3,TRUE)</f>
        <v>ににに</v>
      </c>
      <c r="I16" s="26"/>
      <c r="J16" s="32" t="str">
        <f>VLOOKUP(J15,基本情報!$A$4:$C$48,3,TRUE)</f>
        <v>ぬぬぬ</v>
      </c>
      <c r="K16" s="26"/>
      <c r="L16" s="32" t="str">
        <f>VLOOKUP(L15,基本情報!$A$4:$C$48,3,TRUE)</f>
        <v>ねねね</v>
      </c>
      <c r="M16" s="46"/>
    </row>
    <row r="17" spans="1:13" ht="31.9" customHeight="1" thickBot="1">
      <c r="A17" s="45"/>
      <c r="B17" s="33" t="str">
        <f>VLOOKUP(B15,基本情報!$A$4:$C$48,2,TRUE)</f>
        <v>手手手</v>
      </c>
      <c r="C17" s="22"/>
      <c r="D17" s="33" t="str">
        <f>VLOOKUP(D15,基本情報!$A$4:$C$48,2,TRUE)</f>
        <v>戸戸戸</v>
      </c>
      <c r="E17" s="22"/>
      <c r="F17" s="33" t="str">
        <f>VLOOKUP(F15,基本情報!$A$4:$C$48,2,TRUE)</f>
        <v>名名名</v>
      </c>
      <c r="G17" s="22"/>
      <c r="H17" s="33" t="str">
        <f>VLOOKUP(H15,基本情報!$A$4:$C$48,2,TRUE)</f>
        <v>似似似</v>
      </c>
      <c r="I17" s="22"/>
      <c r="J17" s="33" t="str">
        <f>VLOOKUP(J15,基本情報!$A$4:$C$48,2,TRUE)</f>
        <v>塗塗塗</v>
      </c>
      <c r="K17" s="22"/>
      <c r="L17" s="33" t="str">
        <f>VLOOKUP(L15,基本情報!$A$4:$C$48,2,TRUE)</f>
        <v>寝寝寝</v>
      </c>
      <c r="M17" s="46"/>
    </row>
    <row r="18" spans="1:13" ht="18.95" customHeight="1">
      <c r="A18" s="45"/>
      <c r="M18" s="46"/>
    </row>
    <row r="19" spans="1:13" ht="18.95" customHeight="1" thickBot="1">
      <c r="A19" s="45"/>
      <c r="B19" s="24">
        <v>25</v>
      </c>
      <c r="C19" s="25"/>
      <c r="D19" s="24">
        <v>26</v>
      </c>
      <c r="E19" s="25"/>
      <c r="F19" s="24">
        <v>27</v>
      </c>
      <c r="G19" s="25"/>
      <c r="H19" s="24">
        <v>28</v>
      </c>
      <c r="I19" s="25"/>
      <c r="J19" s="24">
        <v>29</v>
      </c>
      <c r="K19" s="25"/>
      <c r="L19" s="24">
        <v>30</v>
      </c>
      <c r="M19" s="46"/>
    </row>
    <row r="20" spans="1:13" ht="31.5" customHeight="1">
      <c r="A20" s="45"/>
      <c r="B20" s="32" t="str">
        <f>VLOOKUP(B19,基本情報!$A$4:$C$48,3,TRUE)</f>
        <v>ののの</v>
      </c>
      <c r="C20" s="26"/>
      <c r="D20" s="32" t="str">
        <f>VLOOKUP(D19,基本情報!$A$4:$C$48,3,TRUE)</f>
        <v>ははは</v>
      </c>
      <c r="E20" s="26"/>
      <c r="F20" s="32" t="str">
        <f>VLOOKUP(F19,基本情報!$A$4:$C$48,3,TRUE)</f>
        <v>ひひひ</v>
      </c>
      <c r="G20" s="26"/>
      <c r="H20" s="32" t="str">
        <f>VLOOKUP(H19,基本情報!$A$4:$C$48,3,TRUE)</f>
        <v>ふふふ</v>
      </c>
      <c r="I20" s="26"/>
      <c r="J20" s="32" t="str">
        <f>VLOOKUP(J19,基本情報!$A$4:$C$48,3,TRUE)</f>
        <v>へへへ</v>
      </c>
      <c r="K20" s="26"/>
      <c r="L20" s="32" t="str">
        <f>VLOOKUP(L19,基本情報!$A$4:$C$48,3,TRUE)</f>
        <v>ほほほ</v>
      </c>
      <c r="M20" s="46"/>
    </row>
    <row r="21" spans="1:13" ht="31.5" customHeight="1" thickBot="1">
      <c r="A21" s="45"/>
      <c r="B21" s="33" t="str">
        <f>VLOOKUP(B19,基本情報!$A$4:$C$48,2,TRUE)</f>
        <v>野野野</v>
      </c>
      <c r="C21" s="22"/>
      <c r="D21" s="33" t="str">
        <f>VLOOKUP(D19,基本情報!$A$4:$C$48,2,TRUE)</f>
        <v>葉葉葉</v>
      </c>
      <c r="E21" s="22"/>
      <c r="F21" s="33" t="str">
        <f>VLOOKUP(F19,基本情報!$A$4:$C$48,2,TRUE)</f>
        <v>日日日</v>
      </c>
      <c r="G21" s="22"/>
      <c r="H21" s="33" t="str">
        <f>VLOOKUP(H19,基本情報!$A$4:$C$48,2,TRUE)</f>
        <v>不不不</v>
      </c>
      <c r="I21" s="22"/>
      <c r="J21" s="33" t="str">
        <f>VLOOKUP(J19,基本情報!$A$4:$C$48,2,TRUE)</f>
        <v>経経経</v>
      </c>
      <c r="K21" s="22"/>
      <c r="L21" s="33" t="str">
        <f>VLOOKUP(L19,基本情報!$A$4:$C$48,2,TRUE)</f>
        <v>帆帆帆</v>
      </c>
      <c r="M21" s="46"/>
    </row>
    <row r="22" spans="1:13" ht="18.95" customHeight="1">
      <c r="A22" s="45"/>
      <c r="M22" s="46"/>
    </row>
    <row r="23" spans="1:13" ht="18.95" customHeight="1" thickBot="1">
      <c r="A23" s="45"/>
      <c r="B23" s="24">
        <v>31</v>
      </c>
      <c r="C23" s="25"/>
      <c r="D23" s="24">
        <v>32</v>
      </c>
      <c r="E23" s="25"/>
      <c r="F23" s="24">
        <v>33</v>
      </c>
      <c r="G23" s="25"/>
      <c r="H23" s="24">
        <v>34</v>
      </c>
      <c r="I23" s="25"/>
      <c r="J23" s="24">
        <v>35</v>
      </c>
      <c r="K23" s="25"/>
      <c r="L23" s="24">
        <v>36</v>
      </c>
      <c r="M23" s="46"/>
    </row>
    <row r="24" spans="1:13" ht="32.85" customHeight="1">
      <c r="A24" s="45"/>
      <c r="B24" s="32" t="str">
        <f>VLOOKUP(B23,基本情報!$A$4:$C$48,3,TRUE)</f>
        <v>ままま</v>
      </c>
      <c r="C24" s="26"/>
      <c r="D24" s="32" t="str">
        <f>VLOOKUP(D23,基本情報!$A$4:$C$48,3,TRUE)</f>
        <v>みみみ</v>
      </c>
      <c r="E24" s="26"/>
      <c r="F24" s="32" t="str">
        <f>VLOOKUP(F23,基本情報!$A$4:$C$48,3,TRUE)</f>
        <v>むむむ</v>
      </c>
      <c r="G24" s="26"/>
      <c r="H24" s="32" t="str">
        <f>VLOOKUP(H23,基本情報!$A$4:$C$48,3,TRUE)</f>
        <v>めめめ</v>
      </c>
      <c r="I24" s="26"/>
      <c r="J24" s="32" t="str">
        <f>VLOOKUP(J23,基本情報!$A$4:$C$48,3,TRUE)</f>
        <v>ももも</v>
      </c>
      <c r="K24" s="26"/>
      <c r="L24" s="32" t="str">
        <f>VLOOKUP(L23,基本情報!$A$4:$C$48,3,TRUE)</f>
        <v>ららら</v>
      </c>
      <c r="M24" s="46"/>
    </row>
    <row r="25" spans="1:13" ht="32.85" customHeight="1" thickBot="1">
      <c r="A25" s="45"/>
      <c r="B25" s="33" t="str">
        <f>VLOOKUP(B23,基本情報!$A$4:$C$48,2,TRUE)</f>
        <v>間間間</v>
      </c>
      <c r="C25" s="22"/>
      <c r="D25" s="33" t="str">
        <f>VLOOKUP(D23,基本情報!$A$4:$C$48,2,TRUE)</f>
        <v>美美美</v>
      </c>
      <c r="E25" s="22"/>
      <c r="F25" s="33" t="str">
        <f>VLOOKUP(F23,基本情報!$A$4:$C$48,2,TRUE)</f>
        <v>無無無</v>
      </c>
      <c r="G25" s="22"/>
      <c r="H25" s="33" t="str">
        <f>VLOOKUP(H23,基本情報!$A$4:$C$48,2,TRUE)</f>
        <v>目目目</v>
      </c>
      <c r="I25" s="22"/>
      <c r="J25" s="33" t="str">
        <f>VLOOKUP(J23,基本情報!$A$4:$C$48,2,TRUE)</f>
        <v>藻藻藻</v>
      </c>
      <c r="K25" s="22"/>
      <c r="L25" s="33" t="str">
        <f>VLOOKUP(L23,基本情報!$A$4:$C$48,2,TRUE)</f>
        <v>羅羅羅</v>
      </c>
      <c r="M25" s="46"/>
    </row>
    <row r="26" spans="1:13">
      <c r="A26" s="45"/>
      <c r="M26" s="46"/>
    </row>
    <row r="27" spans="1:13" ht="18.75" customHeight="1" thickBot="1">
      <c r="A27" s="27"/>
      <c r="B27" s="24">
        <v>37</v>
      </c>
      <c r="C27" s="25"/>
      <c r="D27" s="24">
        <v>38</v>
      </c>
      <c r="E27" s="25"/>
      <c r="F27" s="24">
        <v>39</v>
      </c>
      <c r="G27" s="25"/>
      <c r="H27" s="24">
        <v>40</v>
      </c>
      <c r="I27" s="25"/>
      <c r="J27" s="24">
        <v>41</v>
      </c>
      <c r="K27" s="25"/>
      <c r="L27" s="24">
        <v>42</v>
      </c>
      <c r="M27" s="46"/>
    </row>
    <row r="28" spans="1:13" ht="31.9" customHeight="1">
      <c r="A28" s="27"/>
      <c r="B28" s="32" t="str">
        <f>VLOOKUP(B27,基本情報!$A$4:$C$48,3,TRUE)</f>
        <v>りりり</v>
      </c>
      <c r="C28" s="26"/>
      <c r="D28" s="32" t="str">
        <f>VLOOKUP(D27,基本情報!$A$4:$C$48,3,TRUE)</f>
        <v>るるる</v>
      </c>
      <c r="E28" s="26"/>
      <c r="F28" s="32" t="str">
        <f>VLOOKUP(F27,基本情報!$A$4:$C$48,3,TRUE)</f>
        <v>れれれ</v>
      </c>
      <c r="G28" s="26"/>
      <c r="H28" s="32" t="str">
        <f>VLOOKUP(H27,基本情報!$A$4:$C$48,3,TRUE)</f>
        <v>ろろろ</v>
      </c>
      <c r="I28" s="26"/>
      <c r="J28" s="32" t="str">
        <f>VLOOKUP(J27,基本情報!$A$4:$C$48,3,TRUE)</f>
        <v>ややや</v>
      </c>
      <c r="K28" s="26"/>
      <c r="L28" s="32" t="str">
        <f>VLOOKUP(L27,基本情報!$A$4:$C$48,3,TRUE)</f>
        <v>ゆゆゆ</v>
      </c>
      <c r="M28" s="46"/>
    </row>
    <row r="29" spans="1:13" ht="31.9" customHeight="1" thickBot="1">
      <c r="A29" s="27"/>
      <c r="B29" s="33" t="str">
        <f>VLOOKUP(B27,基本情報!$A$4:$C$48,2,TRUE)</f>
        <v>利利利</v>
      </c>
      <c r="C29" s="22"/>
      <c r="D29" s="33" t="str">
        <f>VLOOKUP(D27,基本情報!$A$4:$C$48,2,TRUE)</f>
        <v>琉琉琉</v>
      </c>
      <c r="E29" s="22"/>
      <c r="F29" s="33" t="str">
        <f>VLOOKUP(F27,基本情報!$A$4:$C$48,2,TRUE)</f>
        <v>例例例</v>
      </c>
      <c r="G29" s="22"/>
      <c r="H29" s="33" t="str">
        <f>VLOOKUP(H27,基本情報!$A$4:$C$48,2,TRUE)</f>
        <v>炉炉炉</v>
      </c>
      <c r="I29" s="22"/>
      <c r="J29" s="33" t="str">
        <f>VLOOKUP(J27,基本情報!$A$4:$C$48,2,TRUE)</f>
        <v>也也也</v>
      </c>
      <c r="K29" s="22"/>
      <c r="L29" s="33" t="str">
        <f>VLOOKUP(L27,基本情報!$A$4:$C$48,2,TRUE)</f>
        <v>湯湯湯</v>
      </c>
      <c r="M29" s="46"/>
    </row>
    <row r="30" spans="1:13">
      <c r="A30" s="27"/>
    </row>
    <row r="31" spans="1:13">
      <c r="A31" s="27"/>
    </row>
    <row r="32" spans="1:13">
      <c r="A32" s="27"/>
    </row>
    <row r="33" spans="1:1">
      <c r="A33" s="27"/>
    </row>
    <row r="34" spans="1:1">
      <c r="A34" s="27"/>
    </row>
    <row r="35" spans="1:1">
      <c r="A35" s="27"/>
    </row>
  </sheetData>
  <sheetProtection sheet="1" objects="1" scenarios="1"/>
  <mergeCells count="4">
    <mergeCell ref="E1:I1"/>
    <mergeCell ref="A2:A26"/>
    <mergeCell ref="M3:M29"/>
    <mergeCell ref="A1:B1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E4ECD-F5BF-420C-A313-6CE743E558B2}">
  <dimension ref="A1:M35"/>
  <sheetViews>
    <sheetView zoomScale="60" zoomScaleNormal="60" workbookViewId="0">
      <selection activeCell="E31" sqref="E31:I31"/>
    </sheetView>
  </sheetViews>
  <sheetFormatPr defaultRowHeight="17.649999999999999"/>
  <cols>
    <col min="1" max="1" width="9" style="18"/>
    <col min="2" max="2" width="19.125" style="18" customWidth="1"/>
    <col min="3" max="3" width="6.25" style="18" customWidth="1"/>
    <col min="4" max="4" width="19.125" style="18" customWidth="1"/>
    <col min="5" max="5" width="6.25" style="18" customWidth="1"/>
    <col min="6" max="6" width="19.125" style="18" customWidth="1"/>
    <col min="7" max="7" width="6.25" style="18" customWidth="1"/>
    <col min="8" max="8" width="19.125" style="18" customWidth="1"/>
    <col min="9" max="9" width="6.25" style="18" customWidth="1"/>
    <col min="10" max="10" width="19.125" style="18" customWidth="1"/>
    <col min="11" max="11" width="6.25" style="18" customWidth="1"/>
    <col min="12" max="12" width="19.125" style="18" customWidth="1"/>
    <col min="13" max="16384" width="9" style="18"/>
  </cols>
  <sheetData>
    <row r="1" spans="1:13" ht="36" customHeight="1">
      <c r="A1" s="47" t="s">
        <v>100</v>
      </c>
      <c r="B1" s="47"/>
      <c r="C1" s="47"/>
      <c r="D1" s="47"/>
      <c r="E1" s="47"/>
    </row>
    <row r="2" spans="1:13" ht="18.95" customHeight="1">
      <c r="A2" s="28"/>
    </row>
    <row r="3" spans="1:13" ht="18.95" customHeight="1" thickBot="1">
      <c r="A3" s="45" t="s">
        <v>99</v>
      </c>
      <c r="B3" s="19">
        <f>座席6!L27</f>
        <v>42</v>
      </c>
      <c r="C3" s="20"/>
      <c r="D3" s="19">
        <f>座席6!J27</f>
        <v>41</v>
      </c>
      <c r="E3" s="20"/>
      <c r="F3" s="19">
        <f>座席6!H27</f>
        <v>40</v>
      </c>
      <c r="G3" s="20"/>
      <c r="H3" s="19">
        <f>座席6!F27</f>
        <v>39</v>
      </c>
      <c r="I3" s="20"/>
      <c r="J3" s="19">
        <f>座席6!D27</f>
        <v>38</v>
      </c>
      <c r="K3" s="20"/>
      <c r="L3" s="19">
        <f>座席6!B27</f>
        <v>37</v>
      </c>
      <c r="M3" s="46" t="s">
        <v>101</v>
      </c>
    </row>
    <row r="4" spans="1:13" ht="30" customHeight="1">
      <c r="A4" s="45"/>
      <c r="B4" s="32" t="str">
        <f>VLOOKUP(B3,基本情報!$A$4:$C$48,3,TRUE)</f>
        <v>ゆゆゆ</v>
      </c>
      <c r="C4" s="21"/>
      <c r="D4" s="32" t="str">
        <f>VLOOKUP(D3,基本情報!$A$4:$C$48,3,TRUE)</f>
        <v>ややや</v>
      </c>
      <c r="E4" s="21"/>
      <c r="F4" s="32" t="str">
        <f>VLOOKUP(F3,基本情報!$A$4:$C$48,3,TRUE)</f>
        <v>ろろろ</v>
      </c>
      <c r="G4" s="21"/>
      <c r="H4" s="32" t="str">
        <f>VLOOKUP(H3,基本情報!$A$4:$C$48,3,TRUE)</f>
        <v>れれれ</v>
      </c>
      <c r="I4" s="21"/>
      <c r="J4" s="32" t="str">
        <f>VLOOKUP(J3,基本情報!$A$4:$C$48,3,TRUE)</f>
        <v>るるる</v>
      </c>
      <c r="K4" s="21"/>
      <c r="L4" s="32" t="str">
        <f>VLOOKUP(L3,基本情報!$A$4:$C$48,3,TRUE)</f>
        <v>りりり</v>
      </c>
      <c r="M4" s="46"/>
    </row>
    <row r="5" spans="1:13" ht="30" customHeight="1" thickBot="1">
      <c r="A5" s="45"/>
      <c r="B5" s="33" t="str">
        <f>VLOOKUP(B3,基本情報!$A$4:$C$48,2,TRUE)</f>
        <v>湯湯湯</v>
      </c>
      <c r="C5" s="35"/>
      <c r="D5" s="33" t="str">
        <f>VLOOKUP(D3,基本情報!$A$4:$C$48,2,TRUE)</f>
        <v>也也也</v>
      </c>
      <c r="E5" s="35"/>
      <c r="F5" s="33" t="str">
        <f>VLOOKUP(F3,基本情報!$A$4:$C$48,2,TRUE)</f>
        <v>炉炉炉</v>
      </c>
      <c r="G5" s="35"/>
      <c r="H5" s="33" t="str">
        <f>VLOOKUP(H3,基本情報!$A$4:$C$48,2,TRUE)</f>
        <v>例例例</v>
      </c>
      <c r="I5" s="35"/>
      <c r="J5" s="33" t="str">
        <f>VLOOKUP(J3,基本情報!$A$4:$C$48,2,TRUE)</f>
        <v>琉琉琉</v>
      </c>
      <c r="K5" s="35"/>
      <c r="L5" s="33" t="str">
        <f>VLOOKUP(L3,基本情報!$A$4:$C$48,2,TRUE)</f>
        <v>利利利</v>
      </c>
      <c r="M5" s="46"/>
    </row>
    <row r="6" spans="1:13" ht="18.95" customHeight="1">
      <c r="A6" s="45"/>
      <c r="L6" s="23"/>
      <c r="M6" s="46"/>
    </row>
    <row r="7" spans="1:13" ht="18.95" customHeight="1" thickBot="1">
      <c r="A7" s="45"/>
      <c r="B7" s="24">
        <f>座席6!L23</f>
        <v>36</v>
      </c>
      <c r="C7" s="25"/>
      <c r="D7" s="24">
        <f>座席6!J23</f>
        <v>35</v>
      </c>
      <c r="E7" s="25"/>
      <c r="F7" s="24">
        <f>座席6!H23</f>
        <v>34</v>
      </c>
      <c r="G7" s="25"/>
      <c r="H7" s="24">
        <f>座席6!F23</f>
        <v>33</v>
      </c>
      <c r="I7" s="25"/>
      <c r="J7" s="24">
        <f>座席6!D23</f>
        <v>32</v>
      </c>
      <c r="K7" s="25"/>
      <c r="L7" s="24">
        <f>座席6!B23</f>
        <v>31</v>
      </c>
      <c r="M7" s="46"/>
    </row>
    <row r="8" spans="1:13" ht="30" customHeight="1">
      <c r="A8" s="45"/>
      <c r="B8" s="32" t="str">
        <f>VLOOKUP(B7,基本情報!$A$4:$C$48,3,TRUE)</f>
        <v>ららら</v>
      </c>
      <c r="C8" s="26"/>
      <c r="D8" s="32" t="str">
        <f>VLOOKUP(D7,基本情報!$A$4:$C$48,3,TRUE)</f>
        <v>ももも</v>
      </c>
      <c r="E8" s="26"/>
      <c r="F8" s="32" t="str">
        <f>VLOOKUP(F7,基本情報!$A$4:$C$48,3,TRUE)</f>
        <v>めめめ</v>
      </c>
      <c r="G8" s="26"/>
      <c r="H8" s="32" t="str">
        <f>VLOOKUP(H7,基本情報!$A$4:$C$48,3,TRUE)</f>
        <v>むむむ</v>
      </c>
      <c r="I8" s="26"/>
      <c r="J8" s="32" t="str">
        <f>VLOOKUP(J7,基本情報!$A$4:$C$48,3,TRUE)</f>
        <v>みみみ</v>
      </c>
      <c r="K8" s="26"/>
      <c r="L8" s="32" t="str">
        <f>VLOOKUP(L7,基本情報!$A$4:$C$48,3,TRUE)</f>
        <v>ままま</v>
      </c>
      <c r="M8" s="46"/>
    </row>
    <row r="9" spans="1:13" ht="30" customHeight="1" thickBot="1">
      <c r="A9" s="45"/>
      <c r="B9" s="33" t="str">
        <f>VLOOKUP(B7,基本情報!$A$4:$C$48,2,TRUE)</f>
        <v>羅羅羅</v>
      </c>
      <c r="C9" s="22"/>
      <c r="D9" s="33" t="str">
        <f>VLOOKUP(D7,基本情報!$A$4:$C$48,2,TRUE)</f>
        <v>藻藻藻</v>
      </c>
      <c r="E9" s="35"/>
      <c r="F9" s="33" t="str">
        <f>VLOOKUP(F7,基本情報!$A$4:$C$48,2,TRUE)</f>
        <v>目目目</v>
      </c>
      <c r="G9" s="22"/>
      <c r="H9" s="33" t="str">
        <f>VLOOKUP(H7,基本情報!$A$4:$C$48,2,TRUE)</f>
        <v>無無無</v>
      </c>
      <c r="I9" s="22"/>
      <c r="J9" s="33" t="str">
        <f>VLOOKUP(J7,基本情報!$A$4:$C$48,2,TRUE)</f>
        <v>美美美</v>
      </c>
      <c r="K9" s="22"/>
      <c r="L9" s="33" t="str">
        <f>VLOOKUP(L7,基本情報!$A$4:$C$48,2,TRUE)</f>
        <v>間間間</v>
      </c>
      <c r="M9" s="46"/>
    </row>
    <row r="10" spans="1:13" ht="18.95" customHeight="1">
      <c r="A10" s="45"/>
      <c r="M10" s="46"/>
    </row>
    <row r="11" spans="1:13" ht="18.95" customHeight="1" thickBot="1">
      <c r="A11" s="45"/>
      <c r="B11" s="24">
        <f>座席6!L19</f>
        <v>30</v>
      </c>
      <c r="C11" s="25"/>
      <c r="D11" s="24">
        <f>座席6!J19</f>
        <v>29</v>
      </c>
      <c r="E11" s="25"/>
      <c r="F11" s="24">
        <f>座席6!H19</f>
        <v>28</v>
      </c>
      <c r="G11" s="25"/>
      <c r="H11" s="24">
        <f>座席6!F19</f>
        <v>27</v>
      </c>
      <c r="I11" s="25"/>
      <c r="J11" s="24">
        <f>座席6!D19</f>
        <v>26</v>
      </c>
      <c r="K11" s="25"/>
      <c r="L11" s="24">
        <f>座席6!B19</f>
        <v>25</v>
      </c>
      <c r="M11" s="46"/>
    </row>
    <row r="12" spans="1:13" ht="30" customHeight="1">
      <c r="A12" s="45"/>
      <c r="B12" s="32" t="str">
        <f>VLOOKUP(B11,基本情報!$A$4:$C$48,3,TRUE)</f>
        <v>ほほほ</v>
      </c>
      <c r="C12" s="26"/>
      <c r="D12" s="32" t="str">
        <f>VLOOKUP(D11,基本情報!$A$4:$C$48,3,TRUE)</f>
        <v>へへへ</v>
      </c>
      <c r="E12" s="26"/>
      <c r="F12" s="32" t="str">
        <f>VLOOKUP(F11,基本情報!$A$4:$C$48,3,TRUE)</f>
        <v>ふふふ</v>
      </c>
      <c r="G12" s="26"/>
      <c r="H12" s="32" t="str">
        <f>VLOOKUP(H11,基本情報!$A$4:$C$48,3,TRUE)</f>
        <v>ひひひ</v>
      </c>
      <c r="I12" s="26"/>
      <c r="J12" s="32" t="str">
        <f>VLOOKUP(J11,基本情報!$A$4:$C$48,3,TRUE)</f>
        <v>ははは</v>
      </c>
      <c r="K12" s="26"/>
      <c r="L12" s="32" t="str">
        <f>VLOOKUP(L11,基本情報!$A$4:$C$48,3,TRUE)</f>
        <v>ののの</v>
      </c>
      <c r="M12" s="46"/>
    </row>
    <row r="13" spans="1:13" ht="30" customHeight="1" thickBot="1">
      <c r="A13" s="45"/>
      <c r="B13" s="33" t="str">
        <f>VLOOKUP(B11,基本情報!$A$4:$C$48,2,TRUE)</f>
        <v>帆帆帆</v>
      </c>
      <c r="C13" s="22"/>
      <c r="D13" s="33" t="str">
        <f>VLOOKUP(D11,基本情報!$A$4:$C$48,2,TRUE)</f>
        <v>経経経</v>
      </c>
      <c r="E13" s="22"/>
      <c r="F13" s="33" t="str">
        <f>VLOOKUP(F11,基本情報!$A$4:$C$48,2,TRUE)</f>
        <v>不不不</v>
      </c>
      <c r="G13" s="22"/>
      <c r="H13" s="33" t="str">
        <f>VLOOKUP(H11,基本情報!$A$4:$C$48,2,TRUE)</f>
        <v>日日日</v>
      </c>
      <c r="I13" s="22"/>
      <c r="J13" s="33" t="str">
        <f>VLOOKUP(J11,基本情報!$A$4:$C$48,2,TRUE)</f>
        <v>葉葉葉</v>
      </c>
      <c r="K13" s="22"/>
      <c r="L13" s="33" t="str">
        <f>VLOOKUP(L11,基本情報!$A$4:$C$48,2,TRUE)</f>
        <v>野野野</v>
      </c>
      <c r="M13" s="46"/>
    </row>
    <row r="14" spans="1:13" ht="18.95" customHeight="1">
      <c r="A14" s="45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46"/>
    </row>
    <row r="15" spans="1:13" ht="18.95" customHeight="1" thickBot="1">
      <c r="A15" s="45"/>
      <c r="B15" s="24">
        <f>座席6!L15</f>
        <v>24</v>
      </c>
      <c r="C15" s="25"/>
      <c r="D15" s="24">
        <f>座席6!J15</f>
        <v>23</v>
      </c>
      <c r="E15" s="25"/>
      <c r="F15" s="24">
        <f>座席6!H15</f>
        <v>22</v>
      </c>
      <c r="G15" s="25"/>
      <c r="H15" s="24">
        <f>座席6!F15</f>
        <v>21</v>
      </c>
      <c r="I15" s="25"/>
      <c r="J15" s="24">
        <f>座席6!D15</f>
        <v>20</v>
      </c>
      <c r="K15" s="25"/>
      <c r="L15" s="24">
        <f>座席6!B15</f>
        <v>19</v>
      </c>
      <c r="M15" s="46"/>
    </row>
    <row r="16" spans="1:13" ht="30" customHeight="1">
      <c r="A16" s="45"/>
      <c r="B16" s="32" t="str">
        <f>VLOOKUP(B15,基本情報!$A$4:$C$48,3,TRUE)</f>
        <v>ねねね</v>
      </c>
      <c r="C16" s="26"/>
      <c r="D16" s="32" t="str">
        <f>VLOOKUP(D15,基本情報!$A$4:$C$48,3,TRUE)</f>
        <v>ぬぬぬ</v>
      </c>
      <c r="E16" s="26"/>
      <c r="F16" s="32" t="str">
        <f>VLOOKUP(F15,基本情報!$A$4:$C$48,3,TRUE)</f>
        <v>ににに</v>
      </c>
      <c r="G16" s="26"/>
      <c r="H16" s="32" t="str">
        <f>VLOOKUP(H15,基本情報!$A$4:$C$48,3,TRUE)</f>
        <v>ななな</v>
      </c>
      <c r="I16" s="26"/>
      <c r="J16" s="32" t="str">
        <f>VLOOKUP(J15,基本情報!$A$4:$C$48,3,TRUE)</f>
        <v>ととと</v>
      </c>
      <c r="K16" s="26"/>
      <c r="L16" s="32" t="str">
        <f>VLOOKUP(L15,基本情報!$A$4:$C$48,3,TRUE)</f>
        <v>ててて</v>
      </c>
      <c r="M16" s="46"/>
    </row>
    <row r="17" spans="1:13" ht="30" customHeight="1" thickBot="1">
      <c r="A17" s="45"/>
      <c r="B17" s="33" t="str">
        <f>VLOOKUP(B15,基本情報!$A$4:$C$48,2,TRUE)</f>
        <v>寝寝寝</v>
      </c>
      <c r="C17" s="22"/>
      <c r="D17" s="33" t="str">
        <f>VLOOKUP(D15,基本情報!$A$4:$C$48,2,TRUE)</f>
        <v>塗塗塗</v>
      </c>
      <c r="E17" s="22"/>
      <c r="F17" s="33" t="str">
        <f>VLOOKUP(F15,基本情報!$A$4:$C$48,2,TRUE)</f>
        <v>似似似</v>
      </c>
      <c r="G17" s="22"/>
      <c r="H17" s="33" t="str">
        <f>VLOOKUP(H15,基本情報!$A$4:$C$48,2,TRUE)</f>
        <v>名名名</v>
      </c>
      <c r="I17" s="22"/>
      <c r="J17" s="33" t="str">
        <f>VLOOKUP(J15,基本情報!$A$4:$C$48,2,TRUE)</f>
        <v>戸戸戸</v>
      </c>
      <c r="K17" s="22"/>
      <c r="L17" s="33" t="str">
        <f>VLOOKUP(L15,基本情報!$A$4:$C$48,2,TRUE)</f>
        <v>手手手</v>
      </c>
      <c r="M17" s="46"/>
    </row>
    <row r="18" spans="1:13" ht="18.95" customHeight="1">
      <c r="A18" s="45"/>
      <c r="M18" s="46"/>
    </row>
    <row r="19" spans="1:13" ht="18.95" customHeight="1" thickBot="1">
      <c r="A19" s="45"/>
      <c r="B19" s="24">
        <f>座席6!L11</f>
        <v>18</v>
      </c>
      <c r="C19" s="25"/>
      <c r="D19" s="24">
        <f>座席6!J11</f>
        <v>17</v>
      </c>
      <c r="E19" s="25"/>
      <c r="F19" s="24">
        <f>座席6!H11</f>
        <v>16</v>
      </c>
      <c r="G19" s="25"/>
      <c r="H19" s="24">
        <f>座席6!F11</f>
        <v>15</v>
      </c>
      <c r="I19" s="25"/>
      <c r="J19" s="24">
        <f>座席6!D11</f>
        <v>14</v>
      </c>
      <c r="K19" s="25"/>
      <c r="L19" s="24">
        <f>座席6!B11</f>
        <v>13</v>
      </c>
      <c r="M19" s="46"/>
    </row>
    <row r="20" spans="1:13" ht="30" customHeight="1">
      <c r="A20" s="45"/>
      <c r="B20" s="32" t="str">
        <f>VLOOKUP(B19,基本情報!$A$4:$C$48,3,TRUE)</f>
        <v>つつつ</v>
      </c>
      <c r="C20" s="26"/>
      <c r="D20" s="32" t="str">
        <f>VLOOKUP(D19,基本情報!$A$4:$C$48,3,TRUE)</f>
        <v>ちちち</v>
      </c>
      <c r="E20" s="26"/>
      <c r="F20" s="32" t="str">
        <f>VLOOKUP(F19,基本情報!$A$4:$C$48,3,TRUE)</f>
        <v>たたた</v>
      </c>
      <c r="G20" s="26"/>
      <c r="H20" s="32" t="str">
        <f>VLOOKUP(H19,基本情報!$A$4:$C$48,3,TRUE)</f>
        <v>そそそ</v>
      </c>
      <c r="I20" s="26"/>
      <c r="J20" s="32" t="str">
        <f>VLOOKUP(J19,基本情報!$A$4:$C$48,3,TRUE)</f>
        <v>せせせ</v>
      </c>
      <c r="K20" s="26"/>
      <c r="L20" s="32" t="str">
        <f>VLOOKUP(L19,基本情報!$A$4:$C$48,3,TRUE)</f>
        <v>すすす</v>
      </c>
      <c r="M20" s="46"/>
    </row>
    <row r="21" spans="1:13" ht="30" customHeight="1" thickBot="1">
      <c r="A21" s="45"/>
      <c r="B21" s="33" t="str">
        <f>VLOOKUP(B19,基本情報!$A$4:$C$48,2,TRUE)</f>
        <v>津津津</v>
      </c>
      <c r="C21" s="22"/>
      <c r="D21" s="33" t="str">
        <f>VLOOKUP(D19,基本情報!$A$4:$C$48,2,TRUE)</f>
        <v>知知知</v>
      </c>
      <c r="E21" s="22"/>
      <c r="F21" s="33" t="str">
        <f>VLOOKUP(F19,基本情報!$A$4:$C$48,2,TRUE)</f>
        <v>他他他</v>
      </c>
      <c r="G21" s="22"/>
      <c r="H21" s="33" t="str">
        <f>VLOOKUP(H19,基本情報!$A$4:$C$48,2,TRUE)</f>
        <v>祖祖祖</v>
      </c>
      <c r="I21" s="22"/>
      <c r="J21" s="33" t="str">
        <f>VLOOKUP(J19,基本情報!$A$4:$C$48,2,TRUE)</f>
        <v>背背背</v>
      </c>
      <c r="K21" s="22"/>
      <c r="L21" s="33" t="str">
        <f>VLOOKUP(L19,基本情報!$A$4:$C$48,2,TRUE)</f>
        <v>巣巣巣</v>
      </c>
      <c r="M21" s="46"/>
    </row>
    <row r="22" spans="1:13" ht="18.95" customHeight="1">
      <c r="A22" s="45"/>
      <c r="M22" s="46"/>
    </row>
    <row r="23" spans="1:13" ht="18.95" customHeight="1" thickBot="1">
      <c r="A23" s="45"/>
      <c r="B23" s="24">
        <f>座席6!L7</f>
        <v>12</v>
      </c>
      <c r="C23" s="25"/>
      <c r="D23" s="24">
        <f>座席6!J7</f>
        <v>11</v>
      </c>
      <c r="E23" s="25"/>
      <c r="F23" s="24">
        <f>座席6!H7</f>
        <v>10</v>
      </c>
      <c r="G23" s="25"/>
      <c r="H23" s="24">
        <f>座席6!F7</f>
        <v>9</v>
      </c>
      <c r="I23" s="25"/>
      <c r="J23" s="24">
        <f>座席6!D7</f>
        <v>8</v>
      </c>
      <c r="K23" s="25"/>
      <c r="L23" s="24">
        <f>座席6!B7</f>
        <v>7</v>
      </c>
      <c r="M23" s="46"/>
    </row>
    <row r="24" spans="1:13" ht="30" customHeight="1">
      <c r="A24" s="45"/>
      <c r="B24" s="32" t="str">
        <f>VLOOKUP(B23,基本情報!$A$4:$C$48,3,TRUE)</f>
        <v>ししし</v>
      </c>
      <c r="C24" s="26"/>
      <c r="D24" s="32" t="str">
        <f>VLOOKUP(D23,基本情報!$A$4:$C$48,3,TRUE)</f>
        <v>さささ</v>
      </c>
      <c r="E24" s="26"/>
      <c r="F24" s="32" t="str">
        <f>VLOOKUP(F23,基本情報!$A$4:$C$48,3,TRUE)</f>
        <v>こここ</v>
      </c>
      <c r="G24" s="26"/>
      <c r="H24" s="32" t="str">
        <f>VLOOKUP(H23,基本情報!$A$4:$C$48,3,TRUE)</f>
        <v>けけけ</v>
      </c>
      <c r="I24" s="26"/>
      <c r="J24" s="32" t="str">
        <f>VLOOKUP(J23,基本情報!$A$4:$C$48,3,TRUE)</f>
        <v>くくく</v>
      </c>
      <c r="K24" s="26"/>
      <c r="L24" s="32" t="str">
        <f>VLOOKUP(L23,基本情報!$A$4:$C$48,3,TRUE)</f>
        <v>ききき</v>
      </c>
      <c r="M24" s="46"/>
    </row>
    <row r="25" spans="1:13" ht="30" customHeight="1" thickBot="1">
      <c r="A25" s="45"/>
      <c r="B25" s="33" t="str">
        <f>VLOOKUP(B23,基本情報!$A$4:$C$48,2,TRUE)</f>
        <v>士士士</v>
      </c>
      <c r="C25" s="22"/>
      <c r="D25" s="33" t="str">
        <f>VLOOKUP(D23,基本情報!$A$4:$C$48,2,TRUE)</f>
        <v>差差差</v>
      </c>
      <c r="E25" s="22"/>
      <c r="F25" s="33" t="str">
        <f>VLOOKUP(F23,基本情報!$A$4:$C$48,2,TRUE)</f>
        <v>子子子</v>
      </c>
      <c r="G25" s="22"/>
      <c r="H25" s="33" t="str">
        <f>VLOOKUP(H23,基本情報!$A$4:$C$48,2,TRUE)</f>
        <v>家家家</v>
      </c>
      <c r="I25" s="22"/>
      <c r="J25" s="33" t="str">
        <f>VLOOKUP(J23,基本情報!$A$4:$C$48,2,TRUE)</f>
        <v>区区区</v>
      </c>
      <c r="K25" s="22"/>
      <c r="L25" s="33" t="str">
        <f>VLOOKUP(L23,基本情報!$A$4:$C$48,2,TRUE)</f>
        <v>機機機</v>
      </c>
      <c r="M25" s="46"/>
    </row>
    <row r="26" spans="1:13">
      <c r="A26" s="45"/>
      <c r="M26" s="46"/>
    </row>
    <row r="27" spans="1:13" ht="18.75" customHeight="1" thickBot="1">
      <c r="A27" s="45"/>
      <c r="B27" s="24">
        <f>座席6!L3</f>
        <v>6</v>
      </c>
      <c r="C27" s="25"/>
      <c r="D27" s="24">
        <f>座席6!J3</f>
        <v>5</v>
      </c>
      <c r="E27" s="25"/>
      <c r="F27" s="24">
        <f>座席6!H3</f>
        <v>4</v>
      </c>
      <c r="G27" s="25"/>
      <c r="H27" s="24">
        <f>座席6!F3</f>
        <v>3</v>
      </c>
      <c r="I27" s="25"/>
      <c r="J27" s="24">
        <f>座席6!D3</f>
        <v>2</v>
      </c>
      <c r="K27" s="25"/>
      <c r="L27" s="24">
        <f>座席6!B3</f>
        <v>1</v>
      </c>
      <c r="M27" s="46"/>
    </row>
    <row r="28" spans="1:13" s="34" customFormat="1" ht="30" customHeight="1">
      <c r="A28" s="45"/>
      <c r="B28" s="32" t="str">
        <f>VLOOKUP(B27,基本情報!$A$4:$C$48,3,TRUE)</f>
        <v>かかか</v>
      </c>
      <c r="C28" s="26"/>
      <c r="D28" s="32" t="str">
        <f>VLOOKUP(D27,基本情報!$A$4:$C$48,3,TRUE)</f>
        <v>おおお</v>
      </c>
      <c r="E28" s="26"/>
      <c r="F28" s="32" t="str">
        <f>VLOOKUP(F27,基本情報!$A$4:$C$48,3,TRUE)</f>
        <v>えええ</v>
      </c>
      <c r="G28" s="26"/>
      <c r="H28" s="32" t="str">
        <f>VLOOKUP(H27,基本情報!$A$4:$C$48,3,TRUE)</f>
        <v>ううう</v>
      </c>
      <c r="I28" s="26"/>
      <c r="J28" s="32" t="str">
        <f>VLOOKUP(J27,基本情報!$A$4:$C$48,3,TRUE)</f>
        <v>いいい</v>
      </c>
      <c r="K28" s="26"/>
      <c r="L28" s="32" t="str">
        <f>VLOOKUP(L27,基本情報!$A$4:$C$48,3,TRUE)</f>
        <v>あああ</v>
      </c>
      <c r="M28" s="46"/>
    </row>
    <row r="29" spans="1:13" ht="30" customHeight="1" thickBot="1">
      <c r="A29" s="45"/>
      <c r="B29" s="33" t="str">
        <f>VLOOKUP(B27,基本情報!$A$4:$C$48,2,TRUE)</f>
        <v>科科科</v>
      </c>
      <c r="C29" s="22"/>
      <c r="D29" s="33" t="str">
        <f>VLOOKUP(D27,基本情報!$A$4:$C$48,2,TRUE)</f>
        <v>尾尾尾</v>
      </c>
      <c r="E29" s="22"/>
      <c r="F29" s="33" t="str">
        <f>VLOOKUP(F27,基本情報!$A$4:$C$48,2,TRUE)</f>
        <v>恵恵恵</v>
      </c>
      <c r="G29" s="22"/>
      <c r="H29" s="33" t="str">
        <f>VLOOKUP(H27,基本情報!$A$4:$C$48,2,TRUE)</f>
        <v>宇宇宇</v>
      </c>
      <c r="I29" s="22"/>
      <c r="J29" s="33" t="str">
        <f>VLOOKUP(J27,基本情報!$A$4:$C$48,2,TRUE)</f>
        <v>伊伊伊</v>
      </c>
      <c r="K29" s="22"/>
      <c r="L29" s="33" t="str">
        <f>VLOOKUP(L27,基本情報!$A$4:$C$48,2,TRUE)</f>
        <v>亜亜亜</v>
      </c>
      <c r="M29" s="46"/>
    </row>
    <row r="30" spans="1:13">
      <c r="A30" s="27"/>
    </row>
    <row r="31" spans="1:13" ht="31.9" customHeight="1">
      <c r="A31" s="27"/>
      <c r="E31" s="48" t="s">
        <v>97</v>
      </c>
      <c r="F31" s="49"/>
      <c r="G31" s="49"/>
      <c r="H31" s="49"/>
      <c r="I31" s="50"/>
    </row>
    <row r="32" spans="1:13">
      <c r="A32" s="27"/>
    </row>
    <row r="33" spans="1:1">
      <c r="A33" s="27"/>
    </row>
    <row r="34" spans="1:1">
      <c r="A34" s="27"/>
    </row>
    <row r="35" spans="1:1">
      <c r="A35" s="27"/>
    </row>
  </sheetData>
  <sheetProtection sheet="1" objects="1" scenarios="1"/>
  <mergeCells count="4">
    <mergeCell ref="M3:M29"/>
    <mergeCell ref="E31:I31"/>
    <mergeCell ref="A1:E1"/>
    <mergeCell ref="A3:A29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D5898-A351-4188-9039-E9994A158246}">
  <dimension ref="A1:O32"/>
  <sheetViews>
    <sheetView zoomScale="70" zoomScaleNormal="70" workbookViewId="0">
      <selection activeCell="A2" sqref="A2:A26"/>
    </sheetView>
  </sheetViews>
  <sheetFormatPr defaultRowHeight="17.649999999999999"/>
  <cols>
    <col min="1" max="1" width="9" style="18"/>
    <col min="2" max="2" width="19.125" style="18" customWidth="1"/>
    <col min="3" max="3" width="6.25" style="18" customWidth="1"/>
    <col min="4" max="4" width="19.125" style="18" customWidth="1"/>
    <col min="5" max="5" width="6.25" style="18" customWidth="1"/>
    <col min="6" max="6" width="19.125" style="18" customWidth="1"/>
    <col min="7" max="7" width="6.25" style="18" customWidth="1"/>
    <col min="8" max="8" width="19.125" style="18" customWidth="1"/>
    <col min="9" max="9" width="6.25" style="18" customWidth="1"/>
    <col min="10" max="10" width="19.125" style="18" customWidth="1"/>
    <col min="11" max="11" width="6.25" style="18" customWidth="1"/>
    <col min="12" max="12" width="19.125" style="18" customWidth="1"/>
    <col min="13" max="13" width="6.25" style="18" customWidth="1"/>
    <col min="14" max="14" width="19.125" style="18" customWidth="1"/>
    <col min="15" max="16384" width="9" style="18"/>
  </cols>
  <sheetData>
    <row r="1" spans="1:15" ht="33.75" customHeight="1" thickBot="1">
      <c r="A1" s="54" t="s">
        <v>102</v>
      </c>
      <c r="B1" s="54"/>
      <c r="C1" s="54"/>
      <c r="E1" s="51" t="s">
        <v>97</v>
      </c>
      <c r="F1" s="52"/>
      <c r="G1" s="52"/>
      <c r="H1" s="52"/>
      <c r="I1" s="52"/>
      <c r="J1" s="53"/>
    </row>
    <row r="2" spans="1:15" ht="18.95" customHeight="1">
      <c r="A2" s="45" t="s">
        <v>98</v>
      </c>
    </row>
    <row r="3" spans="1:15" ht="18.95" customHeight="1" thickBot="1">
      <c r="A3" s="45"/>
      <c r="B3" s="24">
        <v>1</v>
      </c>
      <c r="C3" s="25"/>
      <c r="D3" s="24">
        <v>2</v>
      </c>
      <c r="E3" s="25"/>
      <c r="F3" s="24">
        <v>3</v>
      </c>
      <c r="G3" s="25"/>
      <c r="H3" s="24">
        <v>4</v>
      </c>
      <c r="I3" s="25"/>
      <c r="J3" s="24">
        <v>5</v>
      </c>
      <c r="K3" s="25"/>
      <c r="L3" s="24">
        <v>6</v>
      </c>
      <c r="M3" s="29"/>
      <c r="N3" s="24">
        <v>7</v>
      </c>
      <c r="O3" s="46" t="s">
        <v>99</v>
      </c>
    </row>
    <row r="4" spans="1:15" ht="31.9" customHeight="1">
      <c r="A4" s="45"/>
      <c r="B4" s="32" t="str">
        <f>VLOOKUP(B3,基本情報!$A$4:$C$48,3,TRUE)</f>
        <v>あああ</v>
      </c>
      <c r="C4" s="26"/>
      <c r="D4" s="32" t="str">
        <f>VLOOKUP(D3,基本情報!$A$4:$C$48,3,TRUE)</f>
        <v>いいい</v>
      </c>
      <c r="E4" s="26"/>
      <c r="F4" s="32" t="str">
        <f>VLOOKUP(F3,基本情報!$A$4:$C$48,3,TRUE)</f>
        <v>ううう</v>
      </c>
      <c r="G4" s="26"/>
      <c r="H4" s="32" t="str">
        <f>VLOOKUP(H3,基本情報!$A$4:$C$48,3,TRUE)</f>
        <v>えええ</v>
      </c>
      <c r="I4" s="26"/>
      <c r="J4" s="32" t="str">
        <f>VLOOKUP(J3,基本情報!$A$4:$C$48,3,TRUE)</f>
        <v>おおお</v>
      </c>
      <c r="K4" s="26"/>
      <c r="L4" s="32" t="str">
        <f>VLOOKUP(L3,基本情報!$A$4:$C$48,3,TRUE)</f>
        <v>かかか</v>
      </c>
      <c r="M4" s="36"/>
      <c r="N4" s="32" t="str">
        <f>VLOOKUP(N3,基本情報!$A$4:$C$48,3,TRUE)</f>
        <v>ききき</v>
      </c>
      <c r="O4" s="46"/>
    </row>
    <row r="5" spans="1:15" ht="31.9" customHeight="1" thickBot="1">
      <c r="A5" s="45"/>
      <c r="B5" s="33" t="str">
        <f>VLOOKUP(B3,基本情報!$A$4:$C$48,2,TRUE)</f>
        <v>亜亜亜</v>
      </c>
      <c r="C5" s="22"/>
      <c r="D5" s="33" t="str">
        <f>VLOOKUP(D3,基本情報!$A$4:$C$48,2,TRUE)</f>
        <v>伊伊伊</v>
      </c>
      <c r="E5" s="22"/>
      <c r="F5" s="33" t="str">
        <f>VLOOKUP(F3,基本情報!$A$4:$C$48,2,TRUE)</f>
        <v>宇宇宇</v>
      </c>
      <c r="G5" s="22"/>
      <c r="H5" s="33" t="str">
        <f>VLOOKUP(H3,基本情報!$A$4:$C$48,2,TRUE)</f>
        <v>恵恵恵</v>
      </c>
      <c r="I5" s="22"/>
      <c r="J5" s="33" t="str">
        <f>VLOOKUP(J3,基本情報!$A$4:$C$48,2,TRUE)</f>
        <v>尾尾尾</v>
      </c>
      <c r="K5" s="22"/>
      <c r="L5" s="33" t="str">
        <f>VLOOKUP(L3,基本情報!$A$4:$C$48,2,TRUE)</f>
        <v>科科科</v>
      </c>
      <c r="N5" s="33" t="str">
        <f>VLOOKUP(N3,基本情報!$A$4:$C$48,2,TRUE)</f>
        <v>機機機</v>
      </c>
      <c r="O5" s="46"/>
    </row>
    <row r="6" spans="1:15" ht="18.95" customHeight="1">
      <c r="A6" s="45"/>
      <c r="L6" s="23"/>
      <c r="O6" s="46"/>
    </row>
    <row r="7" spans="1:15" ht="18.95" customHeight="1" thickBot="1">
      <c r="A7" s="45"/>
      <c r="B7" s="24">
        <v>8</v>
      </c>
      <c r="C7" s="25"/>
      <c r="D7" s="24">
        <v>9</v>
      </c>
      <c r="E7" s="25"/>
      <c r="F7" s="24">
        <v>10</v>
      </c>
      <c r="G7" s="25"/>
      <c r="H7" s="24">
        <v>11</v>
      </c>
      <c r="I7" s="25"/>
      <c r="J7" s="24">
        <v>12</v>
      </c>
      <c r="K7" s="25"/>
      <c r="L7" s="24">
        <v>13</v>
      </c>
      <c r="M7" s="29"/>
      <c r="N7" s="24">
        <v>14</v>
      </c>
      <c r="O7" s="46"/>
    </row>
    <row r="8" spans="1:15" ht="32.450000000000003" customHeight="1">
      <c r="A8" s="45"/>
      <c r="B8" s="32" t="str">
        <f>VLOOKUP(B7,基本情報!$A$4:$C$48,3,TRUE)</f>
        <v>くくく</v>
      </c>
      <c r="C8" s="26"/>
      <c r="D8" s="32" t="str">
        <f>VLOOKUP(D7,基本情報!$A$4:$C$48,3,TRUE)</f>
        <v>けけけ</v>
      </c>
      <c r="E8" s="26"/>
      <c r="F8" s="32" t="str">
        <f>VLOOKUP(F7,基本情報!$A$4:$C$48,3,TRUE)</f>
        <v>こここ</v>
      </c>
      <c r="G8" s="26"/>
      <c r="H8" s="32" t="str">
        <f>VLOOKUP(H7,基本情報!$A$4:$C$48,3,TRUE)</f>
        <v>さささ</v>
      </c>
      <c r="I8" s="26"/>
      <c r="J8" s="32" t="str">
        <f>VLOOKUP(J7,基本情報!$A$4:$C$48,3,TRUE)</f>
        <v>ししし</v>
      </c>
      <c r="K8" s="26"/>
      <c r="L8" s="32" t="str">
        <f>VLOOKUP(L7,基本情報!$A$4:$C$48,3,TRUE)</f>
        <v>すすす</v>
      </c>
      <c r="M8" s="36"/>
      <c r="N8" s="32" t="str">
        <f>VLOOKUP(N7,基本情報!$A$4:$C$48,3,TRUE)</f>
        <v>せせせ</v>
      </c>
      <c r="O8" s="46"/>
    </row>
    <row r="9" spans="1:15" ht="32.450000000000003" customHeight="1" thickBot="1">
      <c r="A9" s="45"/>
      <c r="B9" s="33" t="str">
        <f>VLOOKUP(B7,基本情報!$A$4:$C$48,2,TRUE)</f>
        <v>区区区</v>
      </c>
      <c r="C9" s="22"/>
      <c r="D9" s="33" t="str">
        <f>VLOOKUP(D7,基本情報!$A$4:$C$48,2,TRUE)</f>
        <v>家家家</v>
      </c>
      <c r="E9" s="22"/>
      <c r="F9" s="33" t="str">
        <f>VLOOKUP(F7,基本情報!$A$4:$C$48,2,TRUE)</f>
        <v>子子子</v>
      </c>
      <c r="G9" s="22"/>
      <c r="H9" s="33" t="str">
        <f>VLOOKUP(H7,基本情報!$A$4:$C$48,2,TRUE)</f>
        <v>差差差</v>
      </c>
      <c r="I9" s="22"/>
      <c r="J9" s="33" t="str">
        <f>VLOOKUP(J7,基本情報!$A$4:$C$48,2,TRUE)</f>
        <v>士士士</v>
      </c>
      <c r="K9" s="22"/>
      <c r="L9" s="33" t="str">
        <f>VLOOKUP(L7,基本情報!$A$4:$C$48,2,TRUE)</f>
        <v>巣巣巣</v>
      </c>
      <c r="N9" s="33" t="str">
        <f>VLOOKUP(N7,基本情報!$A$4:$C$48,2,TRUE)</f>
        <v>背背背</v>
      </c>
      <c r="O9" s="46"/>
    </row>
    <row r="10" spans="1:15" ht="18.95" customHeight="1">
      <c r="A10" s="45"/>
      <c r="O10" s="46"/>
    </row>
    <row r="11" spans="1:15" ht="18.95" customHeight="1" thickBot="1">
      <c r="A11" s="45"/>
      <c r="B11" s="24">
        <v>15</v>
      </c>
      <c r="C11" s="25"/>
      <c r="D11" s="24">
        <v>16</v>
      </c>
      <c r="E11" s="25"/>
      <c r="F11" s="24">
        <v>17</v>
      </c>
      <c r="G11" s="25"/>
      <c r="H11" s="24">
        <v>18</v>
      </c>
      <c r="I11" s="25"/>
      <c r="J11" s="24">
        <v>19</v>
      </c>
      <c r="K11" s="25"/>
      <c r="L11" s="24">
        <v>20</v>
      </c>
      <c r="M11" s="29"/>
      <c r="N11" s="24">
        <v>21</v>
      </c>
      <c r="O11" s="46"/>
    </row>
    <row r="12" spans="1:15" ht="31.9" customHeight="1">
      <c r="A12" s="45"/>
      <c r="B12" s="32" t="str">
        <f>VLOOKUP(B11,基本情報!$A$4:$C$48,3,TRUE)</f>
        <v>そそそ</v>
      </c>
      <c r="C12" s="26"/>
      <c r="D12" s="32" t="str">
        <f>VLOOKUP(D11,基本情報!$A$4:$C$48,3,TRUE)</f>
        <v>たたた</v>
      </c>
      <c r="E12" s="26"/>
      <c r="F12" s="32" t="str">
        <f>VLOOKUP(F11,基本情報!$A$4:$C$48,3,TRUE)</f>
        <v>ちちち</v>
      </c>
      <c r="G12" s="26"/>
      <c r="H12" s="32" t="str">
        <f>VLOOKUP(H11,基本情報!$A$4:$C$48,3,TRUE)</f>
        <v>つつつ</v>
      </c>
      <c r="I12" s="26"/>
      <c r="J12" s="32" t="str">
        <f>VLOOKUP(J11,基本情報!$A$4:$C$48,3,TRUE)</f>
        <v>ててて</v>
      </c>
      <c r="K12" s="26"/>
      <c r="L12" s="32" t="str">
        <f>VLOOKUP(L11,基本情報!$A$4:$C$48,3,TRUE)</f>
        <v>ととと</v>
      </c>
      <c r="M12" s="36"/>
      <c r="N12" s="32" t="str">
        <f>VLOOKUP(N11,基本情報!$A$4:$C$48,3,TRUE)</f>
        <v>ななな</v>
      </c>
      <c r="O12" s="46"/>
    </row>
    <row r="13" spans="1:15" ht="31.9" customHeight="1" thickBot="1">
      <c r="A13" s="45"/>
      <c r="B13" s="33" t="str">
        <f>VLOOKUP(B11,基本情報!$A$4:$C$48,2,TRUE)</f>
        <v>祖祖祖</v>
      </c>
      <c r="C13" s="22"/>
      <c r="D13" s="33" t="str">
        <f>VLOOKUP(D11,基本情報!$A$4:$C$48,2,TRUE)</f>
        <v>他他他</v>
      </c>
      <c r="E13" s="22"/>
      <c r="F13" s="33" t="str">
        <f>VLOOKUP(F11,基本情報!$A$4:$C$48,2,TRUE)</f>
        <v>知知知</v>
      </c>
      <c r="G13" s="22"/>
      <c r="H13" s="33" t="str">
        <f>VLOOKUP(H11,基本情報!$A$4:$C$48,2,TRUE)</f>
        <v>津津津</v>
      </c>
      <c r="I13" s="22"/>
      <c r="J13" s="33" t="str">
        <f>VLOOKUP(J11,基本情報!$A$4:$C$48,2,TRUE)</f>
        <v>手手手</v>
      </c>
      <c r="K13" s="22"/>
      <c r="L13" s="33" t="str">
        <f>VLOOKUP(L11,基本情報!$A$4:$C$48,2,TRUE)</f>
        <v>戸戸戸</v>
      </c>
      <c r="N13" s="33" t="str">
        <f>VLOOKUP(N11,基本情報!$A$4:$C$48,2,TRUE)</f>
        <v>名名名</v>
      </c>
      <c r="O13" s="46"/>
    </row>
    <row r="14" spans="1:15" ht="18.95" customHeight="1">
      <c r="A14" s="45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O14" s="46"/>
    </row>
    <row r="15" spans="1:15" ht="18.95" customHeight="1" thickBot="1">
      <c r="A15" s="45"/>
      <c r="B15" s="24">
        <v>22</v>
      </c>
      <c r="C15" s="25"/>
      <c r="D15" s="24">
        <v>23</v>
      </c>
      <c r="E15" s="25"/>
      <c r="F15" s="24">
        <v>24</v>
      </c>
      <c r="G15" s="25"/>
      <c r="H15" s="24">
        <v>25</v>
      </c>
      <c r="I15" s="25"/>
      <c r="J15" s="24">
        <v>26</v>
      </c>
      <c r="K15" s="25"/>
      <c r="L15" s="24">
        <v>27</v>
      </c>
      <c r="M15" s="29"/>
      <c r="N15" s="24">
        <v>28</v>
      </c>
      <c r="O15" s="46"/>
    </row>
    <row r="16" spans="1:15" ht="31.9" customHeight="1">
      <c r="A16" s="45"/>
      <c r="B16" s="32" t="str">
        <f>VLOOKUP(B15,基本情報!$A$4:$C$48,3,TRUE)</f>
        <v>ににに</v>
      </c>
      <c r="C16" s="26"/>
      <c r="D16" s="32" t="str">
        <f>VLOOKUP(D15,基本情報!$A$4:$C$48,3,TRUE)</f>
        <v>ぬぬぬ</v>
      </c>
      <c r="E16" s="26"/>
      <c r="F16" s="32" t="str">
        <f>VLOOKUP(F15,基本情報!$A$4:$C$48,3,TRUE)</f>
        <v>ねねね</v>
      </c>
      <c r="G16" s="26"/>
      <c r="H16" s="32" t="str">
        <f>VLOOKUP(H15,基本情報!$A$4:$C$48,3,TRUE)</f>
        <v>ののの</v>
      </c>
      <c r="I16" s="26"/>
      <c r="J16" s="32" t="str">
        <f>VLOOKUP(J15,基本情報!$A$4:$C$48,3,TRUE)</f>
        <v>ははは</v>
      </c>
      <c r="K16" s="26"/>
      <c r="L16" s="32" t="str">
        <f>VLOOKUP(L15,基本情報!$A$4:$C$48,3,TRUE)</f>
        <v>ひひひ</v>
      </c>
      <c r="M16" s="36"/>
      <c r="N16" s="32" t="str">
        <f>VLOOKUP(N15,基本情報!$A$4:$C$48,3,TRUE)</f>
        <v>ふふふ</v>
      </c>
      <c r="O16" s="46"/>
    </row>
    <row r="17" spans="1:15" ht="31.9" customHeight="1" thickBot="1">
      <c r="A17" s="45"/>
      <c r="B17" s="33" t="str">
        <f>VLOOKUP(B15,基本情報!$A$4:$C$48,2,TRUE)</f>
        <v>似似似</v>
      </c>
      <c r="C17" s="22"/>
      <c r="D17" s="33" t="str">
        <f>VLOOKUP(D15,基本情報!$A$4:$C$48,2,TRUE)</f>
        <v>塗塗塗</v>
      </c>
      <c r="E17" s="22"/>
      <c r="F17" s="33" t="str">
        <f>VLOOKUP(F15,基本情報!$A$4:$C$48,2,TRUE)</f>
        <v>寝寝寝</v>
      </c>
      <c r="G17" s="22"/>
      <c r="H17" s="33" t="str">
        <f>VLOOKUP(H15,基本情報!$A$4:$C$48,2,TRUE)</f>
        <v>野野野</v>
      </c>
      <c r="I17" s="22"/>
      <c r="J17" s="33" t="str">
        <f>VLOOKUP(J15,基本情報!$A$4:$C$48,2,TRUE)</f>
        <v>葉葉葉</v>
      </c>
      <c r="K17" s="22"/>
      <c r="L17" s="33" t="str">
        <f>VLOOKUP(L15,基本情報!$A$4:$C$48,2,TRUE)</f>
        <v>日日日</v>
      </c>
      <c r="N17" s="33" t="str">
        <f>VLOOKUP(N15,基本情報!$A$4:$C$48,2,TRUE)</f>
        <v>不不不</v>
      </c>
      <c r="O17" s="46"/>
    </row>
    <row r="18" spans="1:15" ht="18.95" customHeight="1">
      <c r="A18" s="45"/>
      <c r="O18" s="46"/>
    </row>
    <row r="19" spans="1:15" ht="18.95" customHeight="1" thickBot="1">
      <c r="A19" s="45"/>
      <c r="B19" s="24">
        <v>29</v>
      </c>
      <c r="C19" s="25"/>
      <c r="D19" s="24">
        <v>30</v>
      </c>
      <c r="E19" s="25"/>
      <c r="F19" s="24">
        <v>31</v>
      </c>
      <c r="G19" s="25"/>
      <c r="H19" s="24">
        <v>32</v>
      </c>
      <c r="I19" s="25"/>
      <c r="J19" s="24">
        <v>33</v>
      </c>
      <c r="K19" s="25"/>
      <c r="L19" s="24">
        <v>34</v>
      </c>
      <c r="M19" s="29"/>
      <c r="N19" s="24">
        <v>35</v>
      </c>
      <c r="O19" s="46"/>
    </row>
    <row r="20" spans="1:15" ht="31.5" customHeight="1">
      <c r="A20" s="45"/>
      <c r="B20" s="32" t="str">
        <f>VLOOKUP(B19,基本情報!$A$4:$C$48,3,TRUE)</f>
        <v>へへへ</v>
      </c>
      <c r="C20" s="26"/>
      <c r="D20" s="32" t="str">
        <f>VLOOKUP(D19,基本情報!$A$4:$C$48,3,TRUE)</f>
        <v>ほほほ</v>
      </c>
      <c r="E20" s="26"/>
      <c r="F20" s="32" t="str">
        <f>VLOOKUP(F19,基本情報!$A$4:$C$48,3,TRUE)</f>
        <v>ままま</v>
      </c>
      <c r="G20" s="26"/>
      <c r="H20" s="32" t="str">
        <f>VLOOKUP(H19,基本情報!$A$4:$C$48,3,TRUE)</f>
        <v>みみみ</v>
      </c>
      <c r="I20" s="26"/>
      <c r="J20" s="32" t="str">
        <f>VLOOKUP(J19,基本情報!$A$4:$C$48,3,TRUE)</f>
        <v>むむむ</v>
      </c>
      <c r="K20" s="26"/>
      <c r="L20" s="32" t="str">
        <f>VLOOKUP(L19,基本情報!$A$4:$C$48,3,TRUE)</f>
        <v>めめめ</v>
      </c>
      <c r="M20" s="36"/>
      <c r="N20" s="32" t="str">
        <f>VLOOKUP(N19,基本情報!$A$4:$C$48,3,TRUE)</f>
        <v>ももも</v>
      </c>
      <c r="O20" s="46"/>
    </row>
    <row r="21" spans="1:15" ht="31.5" customHeight="1" thickBot="1">
      <c r="A21" s="45"/>
      <c r="B21" s="33" t="str">
        <f>VLOOKUP(B19,基本情報!$A$4:$C$48,2,TRUE)</f>
        <v>経経経</v>
      </c>
      <c r="C21" s="22"/>
      <c r="D21" s="33" t="str">
        <f>VLOOKUP(D19,基本情報!$A$4:$C$48,2,TRUE)</f>
        <v>帆帆帆</v>
      </c>
      <c r="E21" s="22"/>
      <c r="F21" s="33" t="str">
        <f>VLOOKUP(F19,基本情報!$A$4:$C$48,2,TRUE)</f>
        <v>間間間</v>
      </c>
      <c r="G21" s="22"/>
      <c r="H21" s="33" t="str">
        <f>VLOOKUP(H19,基本情報!$A$4:$C$48,2,TRUE)</f>
        <v>美美美</v>
      </c>
      <c r="I21" s="22"/>
      <c r="J21" s="33" t="str">
        <f>VLOOKUP(J19,基本情報!$A$4:$C$48,2,TRUE)</f>
        <v>無無無</v>
      </c>
      <c r="K21" s="22"/>
      <c r="L21" s="33" t="str">
        <f>VLOOKUP(L19,基本情報!$A$4:$C$48,2,TRUE)</f>
        <v>目目目</v>
      </c>
      <c r="N21" s="33" t="str">
        <f>VLOOKUP(N19,基本情報!$A$4:$C$48,2,TRUE)</f>
        <v>藻藻藻</v>
      </c>
      <c r="O21" s="46"/>
    </row>
    <row r="22" spans="1:15" ht="18.95" customHeight="1">
      <c r="A22" s="45"/>
      <c r="O22" s="46"/>
    </row>
    <row r="23" spans="1:15" ht="18.95" customHeight="1" thickBot="1">
      <c r="A23" s="45"/>
      <c r="B23" s="24">
        <v>36</v>
      </c>
      <c r="C23" s="25"/>
      <c r="D23" s="24">
        <v>37</v>
      </c>
      <c r="E23" s="25"/>
      <c r="F23" s="24">
        <v>38</v>
      </c>
      <c r="G23" s="25"/>
      <c r="H23" s="24">
        <v>39</v>
      </c>
      <c r="I23" s="25"/>
      <c r="J23" s="24">
        <v>40</v>
      </c>
      <c r="K23" s="25"/>
      <c r="L23" s="24">
        <v>41</v>
      </c>
      <c r="M23" s="29"/>
      <c r="N23" s="24">
        <v>42</v>
      </c>
      <c r="O23" s="46"/>
    </row>
    <row r="24" spans="1:15" ht="31.9" customHeight="1">
      <c r="A24" s="45"/>
      <c r="B24" s="32" t="str">
        <f>VLOOKUP(B23,基本情報!$A$4:$C$48,3,TRUE)</f>
        <v>ららら</v>
      </c>
      <c r="C24" s="26"/>
      <c r="D24" s="32" t="str">
        <f>VLOOKUP(D23,基本情報!$A$4:$C$48,3,TRUE)</f>
        <v>りりり</v>
      </c>
      <c r="E24" s="26"/>
      <c r="F24" s="32" t="str">
        <f>VLOOKUP(F23,基本情報!$A$4:$C$48,3,TRUE)</f>
        <v>るるる</v>
      </c>
      <c r="G24" s="26"/>
      <c r="H24" s="32" t="str">
        <f>VLOOKUP(H23,基本情報!$A$4:$C$48,3,TRUE)</f>
        <v>れれれ</v>
      </c>
      <c r="I24" s="26"/>
      <c r="J24" s="32" t="str">
        <f>VLOOKUP(J23,基本情報!$A$4:$C$48,3,TRUE)</f>
        <v>ろろろ</v>
      </c>
      <c r="K24" s="26"/>
      <c r="L24" s="32" t="str">
        <f>VLOOKUP(L23,基本情報!$A$4:$C$48,3,TRUE)</f>
        <v>ややや</v>
      </c>
      <c r="M24" s="36"/>
      <c r="N24" s="32" t="str">
        <f>VLOOKUP(N23,基本情報!$A$4:$C$48,3,TRUE)</f>
        <v>ゆゆゆ</v>
      </c>
      <c r="O24" s="46"/>
    </row>
    <row r="25" spans="1:15" ht="31.9" customHeight="1" thickBot="1">
      <c r="A25" s="45"/>
      <c r="B25" s="33" t="str">
        <f>VLOOKUP(B23,基本情報!$A$4:$C$48,2,TRUE)</f>
        <v>羅羅羅</v>
      </c>
      <c r="C25" s="22"/>
      <c r="D25" s="33" t="str">
        <f>VLOOKUP(D23,基本情報!$A$4:$C$48,2,TRUE)</f>
        <v>利利利</v>
      </c>
      <c r="E25" s="22"/>
      <c r="F25" s="33" t="str">
        <f>VLOOKUP(F23,基本情報!$A$4:$C$48,2,TRUE)</f>
        <v>琉琉琉</v>
      </c>
      <c r="G25" s="22"/>
      <c r="H25" s="33" t="str">
        <f>VLOOKUP(H23,基本情報!$A$4:$C$48,2,TRUE)</f>
        <v>例例例</v>
      </c>
      <c r="I25" s="22"/>
      <c r="J25" s="33" t="str">
        <f>VLOOKUP(J23,基本情報!$A$4:$C$48,2,TRUE)</f>
        <v>炉炉炉</v>
      </c>
      <c r="K25" s="22"/>
      <c r="L25" s="33" t="str">
        <f>VLOOKUP(L23,基本情報!$A$4:$C$48,2,TRUE)</f>
        <v>也也也</v>
      </c>
      <c r="N25" s="33" t="str">
        <f>VLOOKUP(N23,基本情報!$A$4:$C$48,2,TRUE)</f>
        <v>湯湯湯</v>
      </c>
      <c r="O25" s="46"/>
    </row>
    <row r="26" spans="1:15">
      <c r="A26" s="45"/>
      <c r="O26" s="30"/>
    </row>
    <row r="27" spans="1:15" ht="18.75" customHeight="1">
      <c r="A27" s="27"/>
      <c r="O27" s="30"/>
    </row>
    <row r="28" spans="1:15" ht="56.45" customHeight="1">
      <c r="A28" s="27"/>
      <c r="O28" s="30"/>
    </row>
    <row r="29" spans="1:15">
      <c r="A29" s="27"/>
    </row>
    <row r="30" spans="1:15">
      <c r="A30" s="27"/>
    </row>
    <row r="31" spans="1:15">
      <c r="A31" s="27"/>
    </row>
    <row r="32" spans="1:15">
      <c r="A32" s="27"/>
    </row>
  </sheetData>
  <sheetProtection sheet="1" objects="1" scenarios="1"/>
  <mergeCells count="4">
    <mergeCell ref="A2:A26"/>
    <mergeCell ref="E1:J1"/>
    <mergeCell ref="O3:O25"/>
    <mergeCell ref="A1:C1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2CBB8-522B-4606-9E78-F2616B35D706}">
  <dimension ref="A1:O32"/>
  <sheetViews>
    <sheetView zoomScale="60" zoomScaleNormal="60" workbookViewId="0">
      <selection activeCell="P8" sqref="P8"/>
    </sheetView>
  </sheetViews>
  <sheetFormatPr defaultRowHeight="17.649999999999999"/>
  <cols>
    <col min="1" max="1" width="9" style="18"/>
    <col min="2" max="2" width="19.125" style="18" customWidth="1"/>
    <col min="3" max="3" width="6.25" style="18" customWidth="1"/>
    <col min="4" max="4" width="19.125" style="18" customWidth="1"/>
    <col min="5" max="5" width="6.25" style="18" customWidth="1"/>
    <col min="6" max="6" width="19.125" style="18" customWidth="1"/>
    <col min="7" max="7" width="6.25" style="18" customWidth="1"/>
    <col min="8" max="8" width="19.125" style="18" customWidth="1"/>
    <col min="9" max="9" width="6.25" style="18" customWidth="1"/>
    <col min="10" max="10" width="19.125" style="18" customWidth="1"/>
    <col min="11" max="11" width="6.25" style="18" customWidth="1"/>
    <col min="12" max="12" width="19.125" style="18" customWidth="1"/>
    <col min="13" max="13" width="6.25" style="18" customWidth="1"/>
    <col min="14" max="14" width="19.125" style="18" customWidth="1"/>
    <col min="15" max="16384" width="9" style="18"/>
  </cols>
  <sheetData>
    <row r="1" spans="1:15" ht="33.75" customHeight="1">
      <c r="A1" s="54" t="s">
        <v>103</v>
      </c>
      <c r="B1" s="54"/>
      <c r="C1" s="54"/>
      <c r="D1" s="54"/>
      <c r="E1" s="54"/>
      <c r="F1" s="31"/>
      <c r="G1" s="31"/>
      <c r="H1" s="31"/>
      <c r="I1" s="31"/>
      <c r="J1" s="31"/>
    </row>
    <row r="2" spans="1:15" ht="18.95" customHeight="1">
      <c r="A2" s="28"/>
    </row>
    <row r="3" spans="1:15" ht="18.95" customHeight="1" thickBot="1">
      <c r="A3" s="45" t="s">
        <v>99</v>
      </c>
      <c r="B3" s="24">
        <f>座席７!N23</f>
        <v>42</v>
      </c>
      <c r="C3" s="25"/>
      <c r="D3" s="24">
        <f>座席７!L23</f>
        <v>41</v>
      </c>
      <c r="E3" s="25"/>
      <c r="F3" s="24">
        <f>座席７!J23</f>
        <v>40</v>
      </c>
      <c r="G3" s="25"/>
      <c r="H3" s="24">
        <f>座席７!H23</f>
        <v>39</v>
      </c>
      <c r="I3" s="25"/>
      <c r="J3" s="24">
        <f>座席７!F23</f>
        <v>38</v>
      </c>
      <c r="K3" s="25"/>
      <c r="L3" s="24">
        <f>座席７!D23</f>
        <v>37</v>
      </c>
      <c r="M3" s="29"/>
      <c r="N3" s="24">
        <f>座席７!B23</f>
        <v>36</v>
      </c>
      <c r="O3" s="46" t="s">
        <v>104</v>
      </c>
    </row>
    <row r="4" spans="1:15" ht="30.4" customHeight="1">
      <c r="A4" s="45"/>
      <c r="B4" s="32" t="str">
        <f>VLOOKUP(B3,基本情報!$A$4:$C$48,3,TRUE)</f>
        <v>ゆゆゆ</v>
      </c>
      <c r="C4" s="25"/>
      <c r="D4" s="32" t="str">
        <f>VLOOKUP(D3,基本情報!$A$4:$C$48,3,TRUE)</f>
        <v>ややや</v>
      </c>
      <c r="E4" s="25"/>
      <c r="F4" s="32" t="str">
        <f>VLOOKUP(F3,基本情報!$A$4:$C$48,3,TRUE)</f>
        <v>ろろろ</v>
      </c>
      <c r="G4" s="25"/>
      <c r="H4" s="32" t="str">
        <f>VLOOKUP(H3,基本情報!$A$4:$C$48,3,TRUE)</f>
        <v>れれれ</v>
      </c>
      <c r="I4" s="25"/>
      <c r="J4" s="32" t="str">
        <f>VLOOKUP(J3,基本情報!$A$4:$C$48,3,TRUE)</f>
        <v>るるる</v>
      </c>
      <c r="K4" s="25"/>
      <c r="L4" s="32" t="str">
        <f>VLOOKUP(L3,基本情報!$A$4:$C$48,3,TRUE)</f>
        <v>りりり</v>
      </c>
      <c r="M4" s="29"/>
      <c r="N4" s="32" t="str">
        <f>VLOOKUP(N3,基本情報!$A$4:$C$48,3,TRUE)</f>
        <v>ららら</v>
      </c>
      <c r="O4" s="46"/>
    </row>
    <row r="5" spans="1:15" ht="30.4" customHeight="1" thickBot="1">
      <c r="A5" s="45"/>
      <c r="B5" s="33" t="str">
        <f>VLOOKUP(B3,基本情報!$A$4:$C$48,2,TRUE)</f>
        <v>湯湯湯</v>
      </c>
      <c r="C5" s="22"/>
      <c r="D5" s="33" t="str">
        <f>VLOOKUP(D3,基本情報!$A$4:$C$48,2,TRUE)</f>
        <v>也也也</v>
      </c>
      <c r="E5" s="22"/>
      <c r="F5" s="33" t="str">
        <f>VLOOKUP(F3,基本情報!$A$4:$C$48,2,TRUE)</f>
        <v>炉炉炉</v>
      </c>
      <c r="G5" s="22"/>
      <c r="H5" s="33" t="str">
        <f>VLOOKUP(H3,基本情報!$A$4:$C$48,2,TRUE)</f>
        <v>例例例</v>
      </c>
      <c r="I5" s="22"/>
      <c r="J5" s="33" t="str">
        <f>VLOOKUP(J3,基本情報!$A$4:$C$48,2,TRUE)</f>
        <v>琉琉琉</v>
      </c>
      <c r="K5" s="22"/>
      <c r="L5" s="33" t="str">
        <f>VLOOKUP(L3,基本情報!$A$4:$C$48,2,TRUE)</f>
        <v>利利利</v>
      </c>
      <c r="N5" s="33" t="str">
        <f>VLOOKUP(N3,基本情報!$A$4:$C$48,2,TRUE)</f>
        <v>羅羅羅</v>
      </c>
      <c r="O5" s="46"/>
    </row>
    <row r="6" spans="1:15" ht="18.95" customHeight="1">
      <c r="A6" s="45"/>
      <c r="L6" s="23"/>
      <c r="O6" s="46"/>
    </row>
    <row r="7" spans="1:15" ht="18.95" customHeight="1" thickBot="1">
      <c r="A7" s="45"/>
      <c r="B7" s="24">
        <f>座席７!N19</f>
        <v>35</v>
      </c>
      <c r="C7" s="25"/>
      <c r="D7" s="24">
        <f>座席７!L19</f>
        <v>34</v>
      </c>
      <c r="E7" s="25"/>
      <c r="F7" s="24">
        <f>座席７!J19</f>
        <v>33</v>
      </c>
      <c r="G7" s="25"/>
      <c r="H7" s="24">
        <f>座席７!H19</f>
        <v>32</v>
      </c>
      <c r="I7" s="25"/>
      <c r="J7" s="24">
        <f>座席７!F19</f>
        <v>31</v>
      </c>
      <c r="K7" s="25"/>
      <c r="L7" s="24">
        <f>座席７!D19</f>
        <v>30</v>
      </c>
      <c r="M7" s="29"/>
      <c r="N7" s="24">
        <f>座席７!B19</f>
        <v>29</v>
      </c>
      <c r="O7" s="46"/>
    </row>
    <row r="8" spans="1:15" ht="30" customHeight="1">
      <c r="A8" s="45"/>
      <c r="B8" s="32" t="str">
        <f>VLOOKUP(B7,基本情報!$A$4:$C$48,3,TRUE)</f>
        <v>ももも</v>
      </c>
      <c r="C8" s="25"/>
      <c r="D8" s="32" t="str">
        <f>VLOOKUP(D7,基本情報!$A$4:$C$48,3,TRUE)</f>
        <v>めめめ</v>
      </c>
      <c r="E8" s="25"/>
      <c r="F8" s="32" t="str">
        <f>VLOOKUP(F7,基本情報!$A$4:$C$48,3,TRUE)</f>
        <v>むむむ</v>
      </c>
      <c r="G8" s="25"/>
      <c r="H8" s="32" t="str">
        <f>VLOOKUP(H7,基本情報!$A$4:$C$48,3,TRUE)</f>
        <v>みみみ</v>
      </c>
      <c r="I8" s="25"/>
      <c r="J8" s="32" t="str">
        <f>VLOOKUP(J7,基本情報!$A$4:$C$48,3,TRUE)</f>
        <v>ままま</v>
      </c>
      <c r="K8" s="25"/>
      <c r="L8" s="32" t="str">
        <f>VLOOKUP(L7,基本情報!$A$4:$C$48,3,TRUE)</f>
        <v>ほほほ</v>
      </c>
      <c r="M8" s="29"/>
      <c r="N8" s="32" t="str">
        <f>VLOOKUP(N7,基本情報!$A$4:$C$48,3,TRUE)</f>
        <v>へへへ</v>
      </c>
      <c r="O8" s="46"/>
    </row>
    <row r="9" spans="1:15" ht="30" customHeight="1" thickBot="1">
      <c r="A9" s="45"/>
      <c r="B9" s="33" t="str">
        <f>VLOOKUP(B7,基本情報!$A$4:$C$48,2,TRUE)</f>
        <v>藻藻藻</v>
      </c>
      <c r="C9" s="22"/>
      <c r="D9" s="33" t="str">
        <f>VLOOKUP(D7,基本情報!$A$4:$C$48,2,TRUE)</f>
        <v>目目目</v>
      </c>
      <c r="E9" s="22"/>
      <c r="F9" s="33" t="str">
        <f>VLOOKUP(F7,基本情報!$A$4:$C$48,2,TRUE)</f>
        <v>無無無</v>
      </c>
      <c r="G9" s="22"/>
      <c r="H9" s="33" t="str">
        <f>VLOOKUP(H7,基本情報!$A$4:$C$48,2,TRUE)</f>
        <v>美美美</v>
      </c>
      <c r="I9" s="22"/>
      <c r="J9" s="33" t="str">
        <f>VLOOKUP(J7,基本情報!$A$4:$C$48,2,TRUE)</f>
        <v>間間間</v>
      </c>
      <c r="K9" s="22"/>
      <c r="L9" s="33" t="str">
        <f>VLOOKUP(L7,基本情報!$A$4:$C$48,2,TRUE)</f>
        <v>帆帆帆</v>
      </c>
      <c r="N9" s="33" t="str">
        <f>VLOOKUP(N7,基本情報!$A$4:$C$48,2,TRUE)</f>
        <v>経経経</v>
      </c>
      <c r="O9" s="46"/>
    </row>
    <row r="10" spans="1:15" ht="18.95" customHeight="1">
      <c r="A10" s="45"/>
      <c r="O10" s="46"/>
    </row>
    <row r="11" spans="1:15" ht="18.95" customHeight="1" thickBot="1">
      <c r="A11" s="45"/>
      <c r="B11" s="24">
        <f>座席７!N15</f>
        <v>28</v>
      </c>
      <c r="C11" s="25"/>
      <c r="D11" s="24">
        <f>座席７!L15</f>
        <v>27</v>
      </c>
      <c r="E11" s="25"/>
      <c r="F11" s="24">
        <f>座席７!J15</f>
        <v>26</v>
      </c>
      <c r="G11" s="25"/>
      <c r="H11" s="24">
        <f>座席７!H15</f>
        <v>25</v>
      </c>
      <c r="I11" s="25"/>
      <c r="J11" s="24">
        <f>座席７!F15</f>
        <v>24</v>
      </c>
      <c r="K11" s="25"/>
      <c r="L11" s="24">
        <f>座席７!D15</f>
        <v>23</v>
      </c>
      <c r="M11" s="29"/>
      <c r="N11" s="24">
        <f>座席７!B15</f>
        <v>22</v>
      </c>
      <c r="O11" s="46"/>
    </row>
    <row r="12" spans="1:15" ht="30.4" customHeight="1">
      <c r="A12" s="45"/>
      <c r="B12" s="32" t="str">
        <f>VLOOKUP(B11,基本情報!$A$4:$C$48,3,TRUE)</f>
        <v>ふふふ</v>
      </c>
      <c r="C12" s="25"/>
      <c r="D12" s="32" t="str">
        <f>VLOOKUP(D11,基本情報!$A$4:$C$48,3,TRUE)</f>
        <v>ひひひ</v>
      </c>
      <c r="E12" s="25"/>
      <c r="F12" s="32" t="str">
        <f>VLOOKUP(F11,基本情報!$A$4:$C$48,3,TRUE)</f>
        <v>ははは</v>
      </c>
      <c r="G12" s="25"/>
      <c r="H12" s="32" t="str">
        <f>VLOOKUP(H11,基本情報!$A$4:$C$48,3,TRUE)</f>
        <v>ののの</v>
      </c>
      <c r="I12" s="25"/>
      <c r="J12" s="32" t="str">
        <f>VLOOKUP(J11,基本情報!$A$4:$C$48,3,TRUE)</f>
        <v>ねねね</v>
      </c>
      <c r="K12" s="25"/>
      <c r="L12" s="32" t="str">
        <f>VLOOKUP(L11,基本情報!$A$4:$C$48,3,TRUE)</f>
        <v>ぬぬぬ</v>
      </c>
      <c r="M12" s="29"/>
      <c r="N12" s="32" t="str">
        <f>VLOOKUP(N11,基本情報!$A$4:$C$48,3,TRUE)</f>
        <v>ににに</v>
      </c>
      <c r="O12" s="46"/>
    </row>
    <row r="13" spans="1:15" ht="30.4" customHeight="1" thickBot="1">
      <c r="A13" s="45"/>
      <c r="B13" s="33" t="str">
        <f>VLOOKUP(B11,基本情報!$A$4:$C$48,2,TRUE)</f>
        <v>不不不</v>
      </c>
      <c r="C13" s="22"/>
      <c r="D13" s="33" t="str">
        <f>VLOOKUP(D11,基本情報!$A$4:$C$48,2,TRUE)</f>
        <v>日日日</v>
      </c>
      <c r="E13" s="22"/>
      <c r="F13" s="33" t="str">
        <f>VLOOKUP(F11,基本情報!$A$4:$C$48,2,TRUE)</f>
        <v>葉葉葉</v>
      </c>
      <c r="G13" s="22"/>
      <c r="H13" s="33" t="str">
        <f>VLOOKUP(H11,基本情報!$A$4:$C$48,2,TRUE)</f>
        <v>野野野</v>
      </c>
      <c r="I13" s="22"/>
      <c r="J13" s="33" t="str">
        <f>VLOOKUP(J11,基本情報!$A$4:$C$48,2,TRUE)</f>
        <v>寝寝寝</v>
      </c>
      <c r="K13" s="22"/>
      <c r="L13" s="33" t="str">
        <f>VLOOKUP(L11,基本情報!$A$4:$C$48,2,TRUE)</f>
        <v>塗塗塗</v>
      </c>
      <c r="N13" s="33" t="str">
        <f>VLOOKUP(N11,基本情報!$A$4:$C$48,2,TRUE)</f>
        <v>似似似</v>
      </c>
      <c r="O13" s="46"/>
    </row>
    <row r="14" spans="1:15" ht="18.95" customHeight="1">
      <c r="A14" s="45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O14" s="46"/>
    </row>
    <row r="15" spans="1:15" ht="18.95" customHeight="1" thickBot="1">
      <c r="A15" s="45"/>
      <c r="B15" s="24">
        <f>座席７!N11</f>
        <v>21</v>
      </c>
      <c r="C15" s="25"/>
      <c r="D15" s="24">
        <f>座席７!L11</f>
        <v>20</v>
      </c>
      <c r="E15" s="25"/>
      <c r="F15" s="24">
        <f>座席７!J11</f>
        <v>19</v>
      </c>
      <c r="G15" s="25"/>
      <c r="H15" s="24">
        <f>座席７!H11</f>
        <v>18</v>
      </c>
      <c r="I15" s="25"/>
      <c r="J15" s="24">
        <f>座席７!F11</f>
        <v>17</v>
      </c>
      <c r="K15" s="25"/>
      <c r="L15" s="24">
        <f>座席７!D11</f>
        <v>16</v>
      </c>
      <c r="M15" s="29"/>
      <c r="N15" s="24">
        <f>座席７!B11</f>
        <v>15</v>
      </c>
      <c r="O15" s="46"/>
    </row>
    <row r="16" spans="1:15" ht="30" customHeight="1">
      <c r="A16" s="45"/>
      <c r="B16" s="32" t="str">
        <f>VLOOKUP(B15,基本情報!$A$4:$C$48,3,TRUE)</f>
        <v>ななな</v>
      </c>
      <c r="C16" s="25"/>
      <c r="D16" s="32" t="str">
        <f>VLOOKUP(D15,基本情報!$A$4:$C$48,3,TRUE)</f>
        <v>ととと</v>
      </c>
      <c r="E16" s="25"/>
      <c r="F16" s="32" t="str">
        <f>VLOOKUP(F15,基本情報!$A$4:$C$48,3,TRUE)</f>
        <v>ててて</v>
      </c>
      <c r="G16" s="25"/>
      <c r="H16" s="32" t="str">
        <f>VLOOKUP(H15,基本情報!$A$4:$C$48,3,TRUE)</f>
        <v>つつつ</v>
      </c>
      <c r="I16" s="25"/>
      <c r="J16" s="32" t="str">
        <f>VLOOKUP(J15,基本情報!$A$4:$C$48,3,TRUE)</f>
        <v>ちちち</v>
      </c>
      <c r="K16" s="25"/>
      <c r="L16" s="32" t="str">
        <f>VLOOKUP(L15,基本情報!$A$4:$C$48,3,TRUE)</f>
        <v>たたた</v>
      </c>
      <c r="M16" s="29"/>
      <c r="N16" s="32" t="str">
        <f>VLOOKUP(N15,基本情報!$A$4:$C$48,3,TRUE)</f>
        <v>そそそ</v>
      </c>
      <c r="O16" s="46"/>
    </row>
    <row r="17" spans="1:15" ht="30" customHeight="1" thickBot="1">
      <c r="A17" s="45"/>
      <c r="B17" s="33" t="str">
        <f>VLOOKUP(B15,基本情報!$A$4:$C$48,2,TRUE)</f>
        <v>名名名</v>
      </c>
      <c r="C17" s="22"/>
      <c r="D17" s="33" t="str">
        <f>VLOOKUP(D15,基本情報!$A$4:$C$48,2,TRUE)</f>
        <v>戸戸戸</v>
      </c>
      <c r="E17" s="22"/>
      <c r="F17" s="33" t="str">
        <f>VLOOKUP(F15,基本情報!$A$4:$C$48,2,TRUE)</f>
        <v>手手手</v>
      </c>
      <c r="G17" s="22"/>
      <c r="H17" s="33" t="str">
        <f>VLOOKUP(H15,基本情報!$A$4:$C$48,2,TRUE)</f>
        <v>津津津</v>
      </c>
      <c r="I17" s="22"/>
      <c r="J17" s="33" t="str">
        <f>VLOOKUP(J15,基本情報!$A$4:$C$48,2,TRUE)</f>
        <v>知知知</v>
      </c>
      <c r="K17" s="22"/>
      <c r="L17" s="33" t="str">
        <f>VLOOKUP(L15,基本情報!$A$4:$C$48,2,TRUE)</f>
        <v>他他他</v>
      </c>
      <c r="N17" s="33" t="str">
        <f>VLOOKUP(N15,基本情報!$A$4:$C$48,2,TRUE)</f>
        <v>祖祖祖</v>
      </c>
      <c r="O17" s="46"/>
    </row>
    <row r="18" spans="1:15" ht="18.95" customHeight="1">
      <c r="A18" s="45"/>
      <c r="O18" s="46"/>
    </row>
    <row r="19" spans="1:15" ht="18.95" customHeight="1" thickBot="1">
      <c r="A19" s="45"/>
      <c r="B19" s="24">
        <f>座席７!N7</f>
        <v>14</v>
      </c>
      <c r="C19" s="25"/>
      <c r="D19" s="24">
        <f>座席７!L7</f>
        <v>13</v>
      </c>
      <c r="E19" s="25"/>
      <c r="F19" s="24">
        <f>座席７!J7</f>
        <v>12</v>
      </c>
      <c r="G19" s="25"/>
      <c r="H19" s="24">
        <f>座席７!H7</f>
        <v>11</v>
      </c>
      <c r="I19" s="25"/>
      <c r="J19" s="24">
        <f>座席７!F7</f>
        <v>10</v>
      </c>
      <c r="K19" s="25"/>
      <c r="L19" s="24">
        <f>座席７!D7</f>
        <v>9</v>
      </c>
      <c r="M19" s="29"/>
      <c r="N19" s="24">
        <f>座席７!B7</f>
        <v>8</v>
      </c>
      <c r="O19" s="46"/>
    </row>
    <row r="20" spans="1:15" ht="30" customHeight="1">
      <c r="A20" s="45"/>
      <c r="B20" s="32" t="str">
        <f>VLOOKUP(B19,基本情報!$A$4:$C$48,3,TRUE)</f>
        <v>せせせ</v>
      </c>
      <c r="C20" s="25"/>
      <c r="D20" s="32" t="str">
        <f>VLOOKUP(D19,基本情報!$A$4:$C$48,3,TRUE)</f>
        <v>すすす</v>
      </c>
      <c r="E20" s="25"/>
      <c r="F20" s="32" t="str">
        <f>VLOOKUP(F19,基本情報!$A$4:$C$48,3,TRUE)</f>
        <v>ししし</v>
      </c>
      <c r="G20" s="25"/>
      <c r="H20" s="32" t="str">
        <f>VLOOKUP(H19,基本情報!$A$4:$C$48,3,TRUE)</f>
        <v>さささ</v>
      </c>
      <c r="I20" s="25"/>
      <c r="J20" s="32" t="str">
        <f>VLOOKUP(J19,基本情報!$A$4:$C$48,3,TRUE)</f>
        <v>こここ</v>
      </c>
      <c r="K20" s="25"/>
      <c r="L20" s="32" t="str">
        <f>VLOOKUP(L19,基本情報!$A$4:$C$48,3,TRUE)</f>
        <v>けけけ</v>
      </c>
      <c r="M20" s="29"/>
      <c r="N20" s="32" t="str">
        <f>VLOOKUP(N19,基本情報!$A$4:$C$48,3,TRUE)</f>
        <v>くくく</v>
      </c>
      <c r="O20" s="46"/>
    </row>
    <row r="21" spans="1:15" ht="30" customHeight="1" thickBot="1">
      <c r="A21" s="45"/>
      <c r="B21" s="33" t="str">
        <f>VLOOKUP(B19,基本情報!$A$4:$C$48,2,TRUE)</f>
        <v>背背背</v>
      </c>
      <c r="C21" s="22"/>
      <c r="D21" s="33" t="str">
        <f>VLOOKUP(D19,基本情報!$A$4:$C$48,2,TRUE)</f>
        <v>巣巣巣</v>
      </c>
      <c r="E21" s="22"/>
      <c r="F21" s="33" t="str">
        <f>VLOOKUP(F19,基本情報!$A$4:$C$48,2,TRUE)</f>
        <v>士士士</v>
      </c>
      <c r="G21" s="22"/>
      <c r="H21" s="33" t="str">
        <f>VLOOKUP(H19,基本情報!$A$4:$C$48,2,TRUE)</f>
        <v>差差差</v>
      </c>
      <c r="I21" s="22"/>
      <c r="J21" s="33" t="str">
        <f>VLOOKUP(J19,基本情報!$A$4:$C$48,2,TRUE)</f>
        <v>子子子</v>
      </c>
      <c r="K21" s="22"/>
      <c r="L21" s="33" t="str">
        <f>VLOOKUP(L19,基本情報!$A$4:$C$48,2,TRUE)</f>
        <v>家家家</v>
      </c>
      <c r="N21" s="33" t="str">
        <f>VLOOKUP(N19,基本情報!$A$4:$C$48,2,TRUE)</f>
        <v>区区区</v>
      </c>
      <c r="O21" s="46"/>
    </row>
    <row r="22" spans="1:15" ht="18.95" customHeight="1">
      <c r="A22" s="45"/>
      <c r="O22" s="46"/>
    </row>
    <row r="23" spans="1:15" ht="18.95" customHeight="1" thickBot="1">
      <c r="A23" s="45"/>
      <c r="B23" s="24">
        <f>座席７!N3</f>
        <v>7</v>
      </c>
      <c r="C23" s="25"/>
      <c r="D23" s="24">
        <f>座席７!L3</f>
        <v>6</v>
      </c>
      <c r="E23" s="25"/>
      <c r="F23" s="24">
        <f>座席７!J3</f>
        <v>5</v>
      </c>
      <c r="G23" s="25"/>
      <c r="H23" s="24">
        <f>座席７!H3</f>
        <v>4</v>
      </c>
      <c r="I23" s="25"/>
      <c r="J23" s="24">
        <f>座席７!F3</f>
        <v>3</v>
      </c>
      <c r="K23" s="25"/>
      <c r="L23" s="24">
        <f>座席７!D3</f>
        <v>2</v>
      </c>
      <c r="M23" s="29"/>
      <c r="N23" s="24">
        <f>座席７!B3</f>
        <v>1</v>
      </c>
      <c r="O23" s="46"/>
    </row>
    <row r="24" spans="1:15" ht="30" customHeight="1">
      <c r="A24" s="45"/>
      <c r="B24" s="32" t="str">
        <f>VLOOKUP(B23,基本情報!$A$4:$C$48,3,TRUE)</f>
        <v>ききき</v>
      </c>
      <c r="C24" s="25"/>
      <c r="D24" s="32" t="str">
        <f>VLOOKUP(D23,基本情報!$A$4:$C$48,3,TRUE)</f>
        <v>かかか</v>
      </c>
      <c r="E24" s="25"/>
      <c r="F24" s="32" t="str">
        <f>VLOOKUP(F23,基本情報!$A$4:$C$48,3,TRUE)</f>
        <v>おおお</v>
      </c>
      <c r="G24" s="25"/>
      <c r="H24" s="32" t="str">
        <f>VLOOKUP(H23,基本情報!$A$4:$C$48,3,TRUE)</f>
        <v>えええ</v>
      </c>
      <c r="I24" s="25"/>
      <c r="J24" s="32" t="str">
        <f>VLOOKUP(J23,基本情報!$A$4:$C$48,3,TRUE)</f>
        <v>ううう</v>
      </c>
      <c r="K24" s="25"/>
      <c r="L24" s="32" t="str">
        <f>VLOOKUP(L23,基本情報!$A$4:$C$48,3,TRUE)</f>
        <v>いいい</v>
      </c>
      <c r="M24" s="29"/>
      <c r="N24" s="32" t="str">
        <f>VLOOKUP(N23,基本情報!$A$4:$C$48,3,TRUE)</f>
        <v>あああ</v>
      </c>
      <c r="O24" s="46"/>
    </row>
    <row r="25" spans="1:15" ht="30" customHeight="1" thickBot="1">
      <c r="A25" s="45"/>
      <c r="B25" s="33" t="str">
        <f>VLOOKUP(B23,基本情報!$A$4:$C$48,2,TRUE)</f>
        <v>機機機</v>
      </c>
      <c r="C25" s="22"/>
      <c r="D25" s="33" t="str">
        <f>VLOOKUP(D23,基本情報!$A$4:$C$48,2,TRUE)</f>
        <v>科科科</v>
      </c>
      <c r="E25" s="22"/>
      <c r="F25" s="33" t="str">
        <f>VLOOKUP(F23,基本情報!$A$4:$C$48,2,TRUE)</f>
        <v>尾尾尾</v>
      </c>
      <c r="G25" s="22"/>
      <c r="H25" s="33" t="str">
        <f>VLOOKUP(H23,基本情報!$A$4:$C$48,2,TRUE)</f>
        <v>恵恵恵</v>
      </c>
      <c r="I25" s="22"/>
      <c r="J25" s="33" t="str">
        <f>VLOOKUP(J23,基本情報!$A$4:$C$48,2,TRUE)</f>
        <v>宇宇宇</v>
      </c>
      <c r="K25" s="22"/>
      <c r="L25" s="33" t="str">
        <f>VLOOKUP(L23,基本情報!$A$4:$C$48,2,TRUE)</f>
        <v>伊伊伊</v>
      </c>
      <c r="N25" s="33" t="str">
        <f>VLOOKUP(N23,基本情報!$A$4:$C$48,2,TRUE)</f>
        <v>亜亜亜</v>
      </c>
      <c r="O25" s="46"/>
    </row>
    <row r="26" spans="1:15" ht="18" thickBot="1">
      <c r="A26" s="28"/>
      <c r="O26" s="30"/>
    </row>
    <row r="27" spans="1:15" ht="38.25" customHeight="1" thickBot="1">
      <c r="A27" s="27"/>
      <c r="E27" s="55" t="s">
        <v>97</v>
      </c>
      <c r="F27" s="56"/>
      <c r="G27" s="56"/>
      <c r="H27" s="56"/>
      <c r="I27" s="56"/>
      <c r="J27" s="57"/>
      <c r="O27" s="30"/>
    </row>
    <row r="28" spans="1:15" ht="56.45" customHeight="1">
      <c r="A28" s="27"/>
      <c r="O28" s="30"/>
    </row>
    <row r="29" spans="1:15">
      <c r="A29" s="27"/>
    </row>
    <row r="30" spans="1:15">
      <c r="A30" s="27"/>
    </row>
    <row r="31" spans="1:15">
      <c r="A31" s="27"/>
    </row>
    <row r="32" spans="1:15">
      <c r="A32" s="27"/>
    </row>
  </sheetData>
  <sheetProtection sheet="1" objects="1" scenarios="1"/>
  <mergeCells count="4">
    <mergeCell ref="E27:J27"/>
    <mergeCell ref="A3:A25"/>
    <mergeCell ref="O3:O25"/>
    <mergeCell ref="A1:E1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AFBB2-21A5-4B9A-85A2-B04BF254BEDE}">
  <dimension ref="A1:Q32"/>
  <sheetViews>
    <sheetView zoomScale="60" zoomScaleNormal="60" workbookViewId="0">
      <selection sqref="A1:C1"/>
    </sheetView>
  </sheetViews>
  <sheetFormatPr defaultRowHeight="17.649999999999999"/>
  <cols>
    <col min="1" max="1" width="9" style="18"/>
    <col min="2" max="2" width="19.125" style="18" customWidth="1"/>
    <col min="3" max="3" width="6.25" style="18" customWidth="1"/>
    <col min="4" max="4" width="19.125" style="18" customWidth="1"/>
    <col min="5" max="5" width="6.25" style="18" customWidth="1"/>
    <col min="6" max="6" width="19.125" style="18" customWidth="1"/>
    <col min="7" max="7" width="6.25" style="18" customWidth="1"/>
    <col min="8" max="8" width="19.125" style="18" customWidth="1"/>
    <col min="9" max="9" width="6.25" style="18" customWidth="1"/>
    <col min="10" max="10" width="19.125" style="18" customWidth="1"/>
    <col min="11" max="11" width="6.25" style="18" customWidth="1"/>
    <col min="12" max="12" width="19.125" style="18" customWidth="1"/>
    <col min="13" max="13" width="6.25" style="18" customWidth="1"/>
    <col min="14" max="14" width="19.125" style="18" customWidth="1"/>
    <col min="15" max="15" width="6.25" style="18" customWidth="1"/>
    <col min="16" max="16" width="19.125" style="18" customWidth="1"/>
    <col min="17" max="16384" width="9" style="18"/>
  </cols>
  <sheetData>
    <row r="1" spans="1:17" ht="33.75" customHeight="1" thickBot="1">
      <c r="A1" s="54" t="s">
        <v>105</v>
      </c>
      <c r="B1" s="54"/>
      <c r="C1" s="54"/>
      <c r="E1" s="51" t="s">
        <v>97</v>
      </c>
      <c r="F1" s="52"/>
      <c r="G1" s="52"/>
      <c r="H1" s="52"/>
      <c r="I1" s="52"/>
      <c r="J1" s="52"/>
      <c r="K1" s="52"/>
      <c r="L1" s="52"/>
      <c r="M1" s="53"/>
    </row>
    <row r="2" spans="1:17" ht="18.95" customHeight="1">
      <c r="A2" s="45" t="s">
        <v>98</v>
      </c>
    </row>
    <row r="3" spans="1:17" ht="18.95" customHeight="1" thickBot="1">
      <c r="A3" s="45"/>
      <c r="B3" s="24">
        <v>1</v>
      </c>
      <c r="C3" s="25"/>
      <c r="D3" s="24">
        <v>2</v>
      </c>
      <c r="E3" s="25"/>
      <c r="F3" s="24">
        <v>3</v>
      </c>
      <c r="G3" s="25"/>
      <c r="H3" s="24">
        <v>4</v>
      </c>
      <c r="I3" s="25"/>
      <c r="J3" s="24">
        <v>5</v>
      </c>
      <c r="K3" s="25"/>
      <c r="L3" s="24">
        <v>6</v>
      </c>
      <c r="M3" s="29"/>
      <c r="N3" s="24">
        <v>7</v>
      </c>
      <c r="P3" s="24">
        <v>8</v>
      </c>
      <c r="Q3" s="46" t="s">
        <v>99</v>
      </c>
    </row>
    <row r="4" spans="1:17" ht="32.450000000000003" customHeight="1">
      <c r="A4" s="45"/>
      <c r="B4" s="32" t="str">
        <f>VLOOKUP(B3,基本情報!$A$4:$C$48,3,TRUE)</f>
        <v>あああ</v>
      </c>
      <c r="C4" s="25"/>
      <c r="D4" s="32" t="str">
        <f>VLOOKUP(D3,基本情報!$A$4:$C$48,3,TRUE)</f>
        <v>いいい</v>
      </c>
      <c r="E4" s="25"/>
      <c r="F4" s="32" t="str">
        <f>VLOOKUP(F3,基本情報!$A$4:$C$48,3,TRUE)</f>
        <v>ううう</v>
      </c>
      <c r="G4" s="25"/>
      <c r="H4" s="32" t="str">
        <f>VLOOKUP(H3,基本情報!$A$4:$C$48,3,TRUE)</f>
        <v>えええ</v>
      </c>
      <c r="I4" s="25"/>
      <c r="J4" s="32" t="str">
        <f>VLOOKUP(J3,基本情報!$A$4:$C$48,3,TRUE)</f>
        <v>おおお</v>
      </c>
      <c r="K4" s="25"/>
      <c r="L4" s="32" t="str">
        <f>VLOOKUP(L3,基本情報!$A$4:$C$48,3,TRUE)</f>
        <v>かかか</v>
      </c>
      <c r="M4" s="29"/>
      <c r="N4" s="32" t="str">
        <f>VLOOKUP(N3,基本情報!$A$4:$C$48,3,TRUE)</f>
        <v>ききき</v>
      </c>
      <c r="P4" s="32" t="str">
        <f>VLOOKUP(P3,基本情報!$A$4:$C$48,3,TRUE)</f>
        <v>くくく</v>
      </c>
      <c r="Q4" s="46"/>
    </row>
    <row r="5" spans="1:17" ht="32.450000000000003" customHeight="1" thickBot="1">
      <c r="A5" s="45"/>
      <c r="B5" s="33" t="str">
        <f>VLOOKUP(B3,基本情報!$A$4:$C$48,2,TRUE)</f>
        <v>亜亜亜</v>
      </c>
      <c r="C5" s="22"/>
      <c r="D5" s="33" t="str">
        <f>VLOOKUP(D3,基本情報!$A$4:$C$48,2,TRUE)</f>
        <v>伊伊伊</v>
      </c>
      <c r="E5" s="22"/>
      <c r="F5" s="33" t="str">
        <f>VLOOKUP(F3,基本情報!$A$4:$C$48,2,TRUE)</f>
        <v>宇宇宇</v>
      </c>
      <c r="G5" s="22"/>
      <c r="H5" s="33" t="str">
        <f>VLOOKUP(H3,基本情報!$A$4:$C$48,2,TRUE)</f>
        <v>恵恵恵</v>
      </c>
      <c r="I5" s="22"/>
      <c r="J5" s="33" t="str">
        <f>VLOOKUP(J3,基本情報!$A$4:$C$48,2,TRUE)</f>
        <v>尾尾尾</v>
      </c>
      <c r="K5" s="22"/>
      <c r="L5" s="33" t="str">
        <f>VLOOKUP(L3,基本情報!$A$4:$C$48,2,TRUE)</f>
        <v>科科科</v>
      </c>
      <c r="N5" s="33" t="str">
        <f>VLOOKUP(N3,基本情報!$A$4:$C$48,2,TRUE)</f>
        <v>機機機</v>
      </c>
      <c r="P5" s="33" t="str">
        <f>VLOOKUP(P3,基本情報!$A$4:$C$48,2,TRUE)</f>
        <v>区区区</v>
      </c>
      <c r="Q5" s="46"/>
    </row>
    <row r="6" spans="1:17" ht="18.95" customHeight="1">
      <c r="A6" s="45"/>
      <c r="L6" s="23"/>
      <c r="Q6" s="46"/>
    </row>
    <row r="7" spans="1:17" ht="18.95" customHeight="1" thickBot="1">
      <c r="A7" s="45"/>
      <c r="B7" s="24">
        <v>9</v>
      </c>
      <c r="C7" s="25"/>
      <c r="D7" s="24">
        <v>10</v>
      </c>
      <c r="E7" s="25"/>
      <c r="F7" s="24">
        <v>11</v>
      </c>
      <c r="G7" s="25"/>
      <c r="H7" s="24">
        <v>12</v>
      </c>
      <c r="I7" s="25"/>
      <c r="J7" s="24">
        <v>13</v>
      </c>
      <c r="K7" s="29"/>
      <c r="L7" s="24">
        <v>14</v>
      </c>
      <c r="M7" s="29"/>
      <c r="N7" s="24">
        <v>15</v>
      </c>
      <c r="P7" s="24">
        <v>16</v>
      </c>
      <c r="Q7" s="46"/>
    </row>
    <row r="8" spans="1:17" ht="32.450000000000003" customHeight="1">
      <c r="A8" s="45"/>
      <c r="B8" s="32" t="str">
        <f>VLOOKUP(B7,基本情報!$A$4:$C$48,3,TRUE)</f>
        <v>けけけ</v>
      </c>
      <c r="C8" s="25"/>
      <c r="D8" s="32" t="str">
        <f>VLOOKUP(D7,基本情報!$A$4:$C$48,3,TRUE)</f>
        <v>こここ</v>
      </c>
      <c r="E8" s="25"/>
      <c r="F8" s="32" t="str">
        <f>VLOOKUP(F7,基本情報!$A$4:$C$48,3,TRUE)</f>
        <v>さささ</v>
      </c>
      <c r="G8" s="25"/>
      <c r="H8" s="32" t="str">
        <f>VLOOKUP(H7,基本情報!$A$4:$C$48,3,TRUE)</f>
        <v>ししし</v>
      </c>
      <c r="I8" s="25"/>
      <c r="J8" s="32" t="str">
        <f>VLOOKUP(J7,基本情報!$A$4:$C$48,3,TRUE)</f>
        <v>すすす</v>
      </c>
      <c r="K8" s="29"/>
      <c r="L8" s="32" t="str">
        <f>VLOOKUP(L7,基本情報!$A$4:$C$48,3,TRUE)</f>
        <v>せせせ</v>
      </c>
      <c r="M8" s="29"/>
      <c r="N8" s="32" t="str">
        <f>VLOOKUP(N7,基本情報!$A$4:$C$48,3,TRUE)</f>
        <v>そそそ</v>
      </c>
      <c r="P8" s="32" t="str">
        <f>VLOOKUP(P7,基本情報!$A$4:$C$48,3,TRUE)</f>
        <v>たたた</v>
      </c>
      <c r="Q8" s="46"/>
    </row>
    <row r="9" spans="1:17" ht="32.450000000000003" customHeight="1" thickBot="1">
      <c r="A9" s="45"/>
      <c r="B9" s="33" t="str">
        <f>VLOOKUP(B7,基本情報!$A$4:$C$48,2,TRUE)</f>
        <v>家家家</v>
      </c>
      <c r="C9" s="22"/>
      <c r="D9" s="33" t="str">
        <f>VLOOKUP(D7,基本情報!$A$4:$C$48,2,TRUE)</f>
        <v>子子子</v>
      </c>
      <c r="E9" s="22"/>
      <c r="F9" s="33" t="str">
        <f>VLOOKUP(F7,基本情報!$A$4:$C$48,2,TRUE)</f>
        <v>差差差</v>
      </c>
      <c r="G9" s="22"/>
      <c r="H9" s="33" t="str">
        <f>VLOOKUP(H7,基本情報!$A$4:$C$48,2,TRUE)</f>
        <v>士士士</v>
      </c>
      <c r="I9" s="22"/>
      <c r="J9" s="33" t="str">
        <f>VLOOKUP(J7,基本情報!$A$4:$C$48,2,TRUE)</f>
        <v>巣巣巣</v>
      </c>
      <c r="K9" s="22"/>
      <c r="L9" s="33" t="str">
        <f>VLOOKUP(L7,基本情報!$A$4:$C$48,2,TRUE)</f>
        <v>背背背</v>
      </c>
      <c r="N9" s="33" t="str">
        <f>VLOOKUP(N7,基本情報!$A$4:$C$48,2,TRUE)</f>
        <v>祖祖祖</v>
      </c>
      <c r="P9" s="33" t="str">
        <f>VLOOKUP(P7,基本情報!$A$4:$C$48,2,TRUE)</f>
        <v>他他他</v>
      </c>
      <c r="Q9" s="46"/>
    </row>
    <row r="10" spans="1:17" ht="18.95" customHeight="1">
      <c r="A10" s="45"/>
      <c r="Q10" s="46"/>
    </row>
    <row r="11" spans="1:17" ht="18.95" customHeight="1" thickBot="1">
      <c r="A11" s="45"/>
      <c r="B11" s="24">
        <v>17</v>
      </c>
      <c r="C11" s="25"/>
      <c r="D11" s="24">
        <v>18</v>
      </c>
      <c r="E11" s="25"/>
      <c r="F11" s="24">
        <v>19</v>
      </c>
      <c r="G11" s="25"/>
      <c r="H11" s="24">
        <v>20</v>
      </c>
      <c r="I11" s="29"/>
      <c r="J11" s="24">
        <v>21</v>
      </c>
      <c r="L11" s="24">
        <v>22</v>
      </c>
      <c r="M11" s="29"/>
      <c r="N11" s="24">
        <v>23</v>
      </c>
      <c r="P11" s="24">
        <v>24</v>
      </c>
      <c r="Q11" s="46"/>
    </row>
    <row r="12" spans="1:17" ht="32.450000000000003" customHeight="1">
      <c r="A12" s="45"/>
      <c r="B12" s="32" t="str">
        <f>VLOOKUP(B11,基本情報!$A$4:$C$48,3,TRUE)</f>
        <v>ちちち</v>
      </c>
      <c r="C12" s="25"/>
      <c r="D12" s="32" t="str">
        <f>VLOOKUP(D11,基本情報!$A$4:$C$48,3,TRUE)</f>
        <v>つつつ</v>
      </c>
      <c r="E12" s="25"/>
      <c r="F12" s="32" t="str">
        <f>VLOOKUP(F11,基本情報!$A$4:$C$48,3,TRUE)</f>
        <v>ててて</v>
      </c>
      <c r="G12" s="25"/>
      <c r="H12" s="32" t="str">
        <f>VLOOKUP(H11,基本情報!$A$4:$C$48,3,TRUE)</f>
        <v>ととと</v>
      </c>
      <c r="I12" s="29"/>
      <c r="J12" s="32" t="str">
        <f>VLOOKUP(J11,基本情報!$A$4:$C$48,3,TRUE)</f>
        <v>ななな</v>
      </c>
      <c r="L12" s="32" t="str">
        <f>VLOOKUP(L11,基本情報!$A$4:$C$48,3,TRUE)</f>
        <v>ににに</v>
      </c>
      <c r="M12" s="29"/>
      <c r="N12" s="32" t="str">
        <f>VLOOKUP(N11,基本情報!$A$4:$C$48,3,TRUE)</f>
        <v>ぬぬぬ</v>
      </c>
      <c r="P12" s="32" t="str">
        <f>VLOOKUP(P11,基本情報!$A$4:$C$48,3,TRUE)</f>
        <v>ねねね</v>
      </c>
      <c r="Q12" s="46"/>
    </row>
    <row r="13" spans="1:17" ht="32.450000000000003" customHeight="1" thickBot="1">
      <c r="A13" s="45"/>
      <c r="B13" s="33" t="str">
        <f>VLOOKUP(B11,基本情報!$A$4:$C$48,2,TRUE)</f>
        <v>知知知</v>
      </c>
      <c r="C13" s="22"/>
      <c r="D13" s="33" t="str">
        <f>VLOOKUP(D11,基本情報!$A$4:$C$48,2,TRUE)</f>
        <v>津津津</v>
      </c>
      <c r="E13" s="22"/>
      <c r="F13" s="33" t="str">
        <f>VLOOKUP(F11,基本情報!$A$4:$C$48,2,TRUE)</f>
        <v>手手手</v>
      </c>
      <c r="G13" s="22"/>
      <c r="H13" s="33" t="str">
        <f>VLOOKUP(H11,基本情報!$A$4:$C$48,2,TRUE)</f>
        <v>戸戸戸</v>
      </c>
      <c r="I13" s="22"/>
      <c r="J13" s="33" t="str">
        <f>VLOOKUP(J11,基本情報!$A$4:$C$48,2,TRUE)</f>
        <v>名名名</v>
      </c>
      <c r="K13" s="22"/>
      <c r="L13" s="33" t="str">
        <f>VLOOKUP(L11,基本情報!$A$4:$C$48,2,TRUE)</f>
        <v>似似似</v>
      </c>
      <c r="N13" s="33" t="str">
        <f>VLOOKUP(N11,基本情報!$A$4:$C$48,2,TRUE)</f>
        <v>塗塗塗</v>
      </c>
      <c r="P13" s="33" t="str">
        <f>VLOOKUP(P11,基本情報!$A$4:$C$48,2,TRUE)</f>
        <v>寝寝寝</v>
      </c>
      <c r="Q13" s="46"/>
    </row>
    <row r="14" spans="1:17" ht="18.95" customHeight="1">
      <c r="A14" s="45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Q14" s="46"/>
    </row>
    <row r="15" spans="1:17" ht="18.95" customHeight="1" thickBot="1">
      <c r="A15" s="45"/>
      <c r="B15" s="24">
        <v>25</v>
      </c>
      <c r="C15" s="25"/>
      <c r="D15" s="24">
        <v>26</v>
      </c>
      <c r="E15" s="25"/>
      <c r="F15" s="24">
        <v>27</v>
      </c>
      <c r="G15" s="25"/>
      <c r="H15" s="24">
        <v>28</v>
      </c>
      <c r="I15" s="25"/>
      <c r="J15" s="24">
        <v>29</v>
      </c>
      <c r="K15" s="25"/>
      <c r="L15" s="24">
        <v>30</v>
      </c>
      <c r="M15" s="29"/>
      <c r="N15" s="24">
        <v>31</v>
      </c>
      <c r="P15" s="24">
        <v>32</v>
      </c>
      <c r="Q15" s="46"/>
    </row>
    <row r="16" spans="1:17" ht="32.450000000000003" customHeight="1">
      <c r="A16" s="45"/>
      <c r="B16" s="32" t="str">
        <f>VLOOKUP(B15,基本情報!$A$4:$C$48,3,TRUE)</f>
        <v>ののの</v>
      </c>
      <c r="C16" s="25"/>
      <c r="D16" s="32" t="str">
        <f>VLOOKUP(D15,基本情報!$A$4:$C$48,3,TRUE)</f>
        <v>ははは</v>
      </c>
      <c r="E16" s="25"/>
      <c r="F16" s="32" t="str">
        <f>VLOOKUP(F15,基本情報!$A$4:$C$48,3,TRUE)</f>
        <v>ひひひ</v>
      </c>
      <c r="G16" s="25"/>
      <c r="H16" s="32" t="str">
        <f>VLOOKUP(H15,基本情報!$A$4:$C$48,3,TRUE)</f>
        <v>ふふふ</v>
      </c>
      <c r="I16" s="25"/>
      <c r="J16" s="32" t="str">
        <f>VLOOKUP(J15,基本情報!$A$4:$C$48,3,TRUE)</f>
        <v>へへへ</v>
      </c>
      <c r="K16" s="25"/>
      <c r="L16" s="32" t="str">
        <f>VLOOKUP(L15,基本情報!$A$4:$C$48,3,TRUE)</f>
        <v>ほほほ</v>
      </c>
      <c r="M16" s="29"/>
      <c r="N16" s="32" t="str">
        <f>VLOOKUP(N15,基本情報!$A$4:$C$48,3,TRUE)</f>
        <v>ままま</v>
      </c>
      <c r="P16" s="32" t="str">
        <f>VLOOKUP(P15,基本情報!$A$4:$C$48,3,TRUE)</f>
        <v>みみみ</v>
      </c>
      <c r="Q16" s="46"/>
    </row>
    <row r="17" spans="1:17" ht="32.450000000000003" customHeight="1" thickBot="1">
      <c r="A17" s="45"/>
      <c r="B17" s="33" t="str">
        <f>VLOOKUP(B15,基本情報!$A$4:$C$48,2,TRUE)</f>
        <v>野野野</v>
      </c>
      <c r="C17" s="22"/>
      <c r="D17" s="33" t="str">
        <f>VLOOKUP(D15,基本情報!$A$4:$C$48,2,TRUE)</f>
        <v>葉葉葉</v>
      </c>
      <c r="E17" s="22"/>
      <c r="F17" s="33" t="str">
        <f>VLOOKUP(F15,基本情報!$A$4:$C$48,2,TRUE)</f>
        <v>日日日</v>
      </c>
      <c r="G17" s="22"/>
      <c r="H17" s="33" t="str">
        <f>VLOOKUP(H15,基本情報!$A$4:$C$48,2,TRUE)</f>
        <v>不不不</v>
      </c>
      <c r="I17" s="22"/>
      <c r="J17" s="33" t="str">
        <f>VLOOKUP(J15,基本情報!$A$4:$C$48,2,TRUE)</f>
        <v>経経経</v>
      </c>
      <c r="K17" s="22"/>
      <c r="L17" s="33" t="str">
        <f>VLOOKUP(L15,基本情報!$A$4:$C$48,2,TRUE)</f>
        <v>帆帆帆</v>
      </c>
      <c r="N17" s="33" t="str">
        <f>VLOOKUP(N15,基本情報!$A$4:$C$48,2,TRUE)</f>
        <v>間間間</v>
      </c>
      <c r="P17" s="33" t="str">
        <f>VLOOKUP(P15,基本情報!$A$4:$C$48,2,TRUE)</f>
        <v>美美美</v>
      </c>
      <c r="Q17" s="46"/>
    </row>
    <row r="18" spans="1:17" ht="18.95" customHeight="1">
      <c r="A18" s="45"/>
      <c r="Q18" s="46"/>
    </row>
    <row r="19" spans="1:17" ht="18.95" customHeight="1" thickBot="1">
      <c r="A19" s="45"/>
      <c r="B19" s="24">
        <v>33</v>
      </c>
      <c r="C19" s="25"/>
      <c r="D19" s="24">
        <v>34</v>
      </c>
      <c r="E19" s="29"/>
      <c r="F19" s="24">
        <v>35</v>
      </c>
      <c r="H19" s="24">
        <v>36</v>
      </c>
      <c r="I19" s="25"/>
      <c r="J19" s="24">
        <v>37</v>
      </c>
      <c r="K19" s="25"/>
      <c r="L19" s="24">
        <v>38</v>
      </c>
      <c r="M19" s="25"/>
      <c r="N19" s="24">
        <v>39</v>
      </c>
      <c r="P19" s="24">
        <v>40</v>
      </c>
      <c r="Q19" s="46"/>
    </row>
    <row r="20" spans="1:17" ht="32.450000000000003" customHeight="1">
      <c r="A20" s="45"/>
      <c r="B20" s="32" t="str">
        <f>VLOOKUP(B19,基本情報!$A$4:$C$48,3,TRUE)</f>
        <v>むむむ</v>
      </c>
      <c r="C20" s="25"/>
      <c r="D20" s="32" t="str">
        <f>VLOOKUP(D19,基本情報!$A$4:$C$48,3,TRUE)</f>
        <v>めめめ</v>
      </c>
      <c r="E20" s="29"/>
      <c r="F20" s="32" t="str">
        <f>VLOOKUP(F19,基本情報!$A$4:$C$48,3,TRUE)</f>
        <v>ももも</v>
      </c>
      <c r="H20" s="32" t="str">
        <f>VLOOKUP(H19,基本情報!$A$4:$C$48,3,TRUE)</f>
        <v>ららら</v>
      </c>
      <c r="I20" s="25"/>
      <c r="J20" s="32" t="str">
        <f>VLOOKUP(J19,基本情報!$A$4:$C$48,3,TRUE)</f>
        <v>りりり</v>
      </c>
      <c r="K20" s="25"/>
      <c r="L20" s="32" t="str">
        <f>VLOOKUP(L19,基本情報!$A$4:$C$48,3,TRUE)</f>
        <v>るるる</v>
      </c>
      <c r="M20" s="25"/>
      <c r="N20" s="32" t="str">
        <f>VLOOKUP(N19,基本情報!$A$4:$C$48,3,TRUE)</f>
        <v>れれれ</v>
      </c>
      <c r="P20" s="32" t="str">
        <f>VLOOKUP(P19,基本情報!$A$4:$C$48,3,TRUE)</f>
        <v>ろろろ</v>
      </c>
      <c r="Q20" s="46"/>
    </row>
    <row r="21" spans="1:17" ht="32.450000000000003" customHeight="1" thickBot="1">
      <c r="A21" s="45"/>
      <c r="B21" s="33" t="str">
        <f>VLOOKUP(B19,基本情報!$A$4:$C$48,2,TRUE)</f>
        <v>無無無</v>
      </c>
      <c r="C21" s="22"/>
      <c r="D21" s="33" t="str">
        <f>VLOOKUP(D19,基本情報!$A$4:$C$48,2,TRUE)</f>
        <v>目目目</v>
      </c>
      <c r="E21" s="22"/>
      <c r="F21" s="33" t="str">
        <f>VLOOKUP(F19,基本情報!$A$4:$C$48,2,TRUE)</f>
        <v>藻藻藻</v>
      </c>
      <c r="G21" s="22"/>
      <c r="H21" s="33" t="str">
        <f>VLOOKUP(H19,基本情報!$A$4:$C$48,2,TRUE)</f>
        <v>羅羅羅</v>
      </c>
      <c r="I21" s="22"/>
      <c r="J21" s="33" t="str">
        <f>VLOOKUP(J19,基本情報!$A$4:$C$48,2,TRUE)</f>
        <v>利利利</v>
      </c>
      <c r="K21" s="22"/>
      <c r="L21" s="33" t="str">
        <f>VLOOKUP(L19,基本情報!$A$4:$C$48,2,TRUE)</f>
        <v>琉琉琉</v>
      </c>
      <c r="N21" s="33" t="str">
        <f>VLOOKUP(N19,基本情報!$A$4:$C$48,2,TRUE)</f>
        <v>例例例</v>
      </c>
      <c r="P21" s="33" t="str">
        <f>VLOOKUP(P19,基本情報!$A$4:$C$48,2,TRUE)</f>
        <v>炉炉炉</v>
      </c>
      <c r="Q21" s="46"/>
    </row>
    <row r="22" spans="1:17" ht="18.95" customHeight="1">
      <c r="A22" s="45"/>
      <c r="Q22" s="46"/>
    </row>
    <row r="23" spans="1:17" ht="18.95" customHeight="1" thickBot="1">
      <c r="A23" s="45"/>
      <c r="B23" s="24">
        <v>41</v>
      </c>
      <c r="C23" s="25"/>
      <c r="D23" s="24">
        <v>42</v>
      </c>
      <c r="E23" s="25"/>
      <c r="F23" s="24">
        <v>43</v>
      </c>
      <c r="G23" s="25"/>
      <c r="H23" s="24">
        <v>44</v>
      </c>
      <c r="I23" s="25"/>
      <c r="J23" s="24">
        <v>45</v>
      </c>
      <c r="K23" s="25"/>
      <c r="L23" s="24"/>
      <c r="M23" s="29"/>
      <c r="N23" s="24"/>
      <c r="P23" s="24"/>
      <c r="Q23" s="46"/>
    </row>
    <row r="24" spans="1:17" ht="32.450000000000003" customHeight="1">
      <c r="A24" s="45"/>
      <c r="B24" s="32" t="str">
        <f>VLOOKUP(B23,基本情報!$A$4:$C$48,3,TRUE)</f>
        <v>ややや</v>
      </c>
      <c r="C24" s="25"/>
      <c r="D24" s="32" t="str">
        <f>VLOOKUP(D23,基本情報!$A$4:$C$48,3,TRUE)</f>
        <v>ゆゆゆ</v>
      </c>
      <c r="E24" s="25"/>
      <c r="F24" s="32" t="str">
        <f>VLOOKUP(F23,基本情報!$A$4:$C$48,3,TRUE)</f>
        <v>よよよ</v>
      </c>
      <c r="G24" s="25"/>
      <c r="H24" s="32" t="str">
        <f>VLOOKUP(H23,基本情報!$A$4:$C$48,3,TRUE)</f>
        <v>わわわ</v>
      </c>
      <c r="I24" s="25"/>
      <c r="J24" s="32" t="str">
        <f>VLOOKUP(J23,基本情報!$A$4:$C$48,3,TRUE)</f>
        <v>ををを</v>
      </c>
      <c r="K24" s="25"/>
      <c r="L24" s="32" t="e">
        <f>VLOOKUP(L23,基本情報!$A$4:$C$48,3,TRUE)</f>
        <v>#N/A</v>
      </c>
      <c r="M24" s="29"/>
      <c r="N24" s="32" t="e">
        <f>VLOOKUP(N23,基本情報!$A$4:$C$48,3,TRUE)</f>
        <v>#N/A</v>
      </c>
      <c r="P24" s="32" t="e">
        <f>VLOOKUP(P23,基本情報!$A$4:$C$48,3,TRUE)</f>
        <v>#N/A</v>
      </c>
      <c r="Q24" s="46"/>
    </row>
    <row r="25" spans="1:17" ht="32.450000000000003" customHeight="1" thickBot="1">
      <c r="A25" s="45"/>
      <c r="B25" s="33" t="str">
        <f>VLOOKUP(B23,基本情報!$A$4:$C$48,2,TRUE)</f>
        <v>也也也</v>
      </c>
      <c r="C25" s="22"/>
      <c r="D25" s="33" t="str">
        <f>VLOOKUP(D23,基本情報!$A$4:$C$48,2,TRUE)</f>
        <v>湯湯湯</v>
      </c>
      <c r="E25" s="22"/>
      <c r="F25" s="33" t="str">
        <f>VLOOKUP(F23,基本情報!$A$4:$C$48,2,TRUE)</f>
        <v>世世世</v>
      </c>
      <c r="G25" s="22"/>
      <c r="H25" s="33" t="str">
        <f>VLOOKUP(H23,基本情報!$A$4:$C$48,2,TRUE)</f>
        <v>和和和</v>
      </c>
      <c r="I25" s="22"/>
      <c r="J25" s="33" t="str">
        <f>VLOOKUP(J23,基本情報!$A$4:$C$48,2,TRUE)</f>
        <v>御御御</v>
      </c>
      <c r="K25" s="22"/>
      <c r="L25" s="33" t="e">
        <f>VLOOKUP(L23,基本情報!$A$4:$C$48,2,TRUE)</f>
        <v>#N/A</v>
      </c>
      <c r="N25" s="33" t="e">
        <f>VLOOKUP(N23,基本情報!$A$4:$C$48,2,TRUE)</f>
        <v>#N/A</v>
      </c>
      <c r="P25" s="33" t="e">
        <f>VLOOKUP(P23,基本情報!$A$4:$C$48,2,TRUE)</f>
        <v>#N/A</v>
      </c>
      <c r="Q25" s="46"/>
    </row>
    <row r="26" spans="1:17">
      <c r="A26" s="45"/>
      <c r="Q26" s="30"/>
    </row>
    <row r="27" spans="1:17" ht="18.75" customHeight="1">
      <c r="A27" s="27"/>
      <c r="Q27" s="30"/>
    </row>
    <row r="28" spans="1:17" ht="56.45" customHeight="1">
      <c r="A28" s="27"/>
      <c r="Q28" s="30"/>
    </row>
    <row r="29" spans="1:17">
      <c r="A29" s="27"/>
    </row>
    <row r="30" spans="1:17">
      <c r="A30" s="27"/>
    </row>
    <row r="31" spans="1:17">
      <c r="A31" s="27"/>
    </row>
    <row r="32" spans="1:17">
      <c r="A32" s="27"/>
    </row>
  </sheetData>
  <sheetProtection sheet="1" objects="1" scenarios="1"/>
  <mergeCells count="4">
    <mergeCell ref="A2:A26"/>
    <mergeCell ref="Q3:Q25"/>
    <mergeCell ref="E1:M1"/>
    <mergeCell ref="A1:C1"/>
  </mergeCells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8C37B-F685-4418-865B-B6557B4A1628}">
  <dimension ref="A1:Q32"/>
  <sheetViews>
    <sheetView zoomScale="60" zoomScaleNormal="60" workbookViewId="0">
      <selection activeCell="D27" sqref="D27"/>
    </sheetView>
  </sheetViews>
  <sheetFormatPr defaultRowHeight="17.649999999999999"/>
  <cols>
    <col min="1" max="1" width="9" style="18"/>
    <col min="2" max="2" width="19.125" style="18" customWidth="1"/>
    <col min="3" max="3" width="6.25" style="18" customWidth="1"/>
    <col min="4" max="4" width="19.125" style="18" customWidth="1"/>
    <col min="5" max="5" width="6.25" style="18" customWidth="1"/>
    <col min="6" max="6" width="19.125" style="18" customWidth="1"/>
    <col min="7" max="7" width="6.25" style="18" customWidth="1"/>
    <col min="8" max="8" width="19.125" style="18" customWidth="1"/>
    <col min="9" max="9" width="6.25" style="18" customWidth="1"/>
    <col min="10" max="10" width="19.125" style="18" customWidth="1"/>
    <col min="11" max="11" width="6.25" style="18" customWidth="1"/>
    <col min="12" max="12" width="19.125" style="18" customWidth="1"/>
    <col min="13" max="13" width="6.25" style="18" customWidth="1"/>
    <col min="14" max="14" width="19.125" style="18" customWidth="1"/>
    <col min="15" max="15" width="6.125" style="18" customWidth="1"/>
    <col min="16" max="16" width="19.125" style="18" customWidth="1"/>
    <col min="17" max="16384" width="9" style="18"/>
  </cols>
  <sheetData>
    <row r="1" spans="1:17" ht="33.75" customHeight="1">
      <c r="A1" s="58" t="s">
        <v>106</v>
      </c>
      <c r="B1" s="58"/>
      <c r="C1" s="58"/>
      <c r="D1" s="58"/>
      <c r="E1" s="58"/>
      <c r="F1" s="31"/>
      <c r="G1" s="31"/>
      <c r="H1" s="31"/>
      <c r="I1" s="31"/>
      <c r="J1" s="31"/>
    </row>
    <row r="2" spans="1:17" ht="18.95" customHeight="1">
      <c r="A2" s="45" t="s">
        <v>99</v>
      </c>
      <c r="Q2" s="46" t="s">
        <v>104</v>
      </c>
    </row>
    <row r="3" spans="1:17" ht="18.95" customHeight="1" thickBot="1">
      <c r="A3" s="45"/>
      <c r="B3" s="24">
        <f>座席８!P23</f>
        <v>0</v>
      </c>
      <c r="D3" s="24">
        <f>座席８!N23</f>
        <v>0</v>
      </c>
      <c r="E3" s="25"/>
      <c r="F3" s="24">
        <f>座席８!L23</f>
        <v>0</v>
      </c>
      <c r="G3" s="25"/>
      <c r="H3" s="24">
        <f>座席８!J23</f>
        <v>45</v>
      </c>
      <c r="I3" s="25"/>
      <c r="J3" s="24">
        <f>座席８!H23</f>
        <v>44</v>
      </c>
      <c r="K3" s="25"/>
      <c r="L3" s="24">
        <f>座席８!F23</f>
        <v>43</v>
      </c>
      <c r="M3" s="25"/>
      <c r="N3" s="24">
        <f>座席８!D23</f>
        <v>42</v>
      </c>
      <c r="O3" s="29"/>
      <c r="P3" s="24">
        <f>座席８!B23</f>
        <v>41</v>
      </c>
      <c r="Q3" s="46"/>
    </row>
    <row r="4" spans="1:17" ht="30" customHeight="1">
      <c r="A4" s="45"/>
      <c r="B4" s="32" t="e">
        <f>VLOOKUP(B3,基本情報!$A$4:$C$48,3,TRUE)</f>
        <v>#N/A</v>
      </c>
      <c r="D4" s="32" t="e">
        <f>VLOOKUP(D3,基本情報!$A$4:$C$48,3,TRUE)</f>
        <v>#N/A</v>
      </c>
      <c r="E4" s="25"/>
      <c r="F4" s="32" t="e">
        <f>VLOOKUP(F3,基本情報!$A$4:$C$48,3,TRUE)</f>
        <v>#N/A</v>
      </c>
      <c r="G4" s="25"/>
      <c r="H4" s="32" t="str">
        <f>VLOOKUP(H3,基本情報!$A$4:$C$48,3,TRUE)</f>
        <v>ををを</v>
      </c>
      <c r="I4" s="25"/>
      <c r="J4" s="32" t="str">
        <f>VLOOKUP(J3,基本情報!$A$4:$C$48,3,TRUE)</f>
        <v>わわわ</v>
      </c>
      <c r="K4" s="25"/>
      <c r="L4" s="32" t="str">
        <f>VLOOKUP(L3,基本情報!$A$4:$C$48,3,TRUE)</f>
        <v>よよよ</v>
      </c>
      <c r="M4" s="25"/>
      <c r="N4" s="32" t="str">
        <f>VLOOKUP(N3,基本情報!$A$4:$C$48,3,TRUE)</f>
        <v>ゆゆゆ</v>
      </c>
      <c r="O4" s="29"/>
      <c r="P4" s="32" t="str">
        <f>VLOOKUP(P3,基本情報!$A$4:$C$48,3,TRUE)</f>
        <v>ややや</v>
      </c>
      <c r="Q4" s="46"/>
    </row>
    <row r="5" spans="1:17" ht="30" customHeight="1" thickBot="1">
      <c r="A5" s="45"/>
      <c r="B5" s="33" t="e">
        <f>VLOOKUP(B3,基本情報!$A$4:$C$48,2,TRUE)</f>
        <v>#N/A</v>
      </c>
      <c r="D5" s="33" t="e">
        <f>VLOOKUP(D3,基本情報!$A$4:$C$48,2,TRUE)</f>
        <v>#N/A</v>
      </c>
      <c r="E5" s="22"/>
      <c r="F5" s="33" t="e">
        <f>VLOOKUP(F3,基本情報!$A$4:$C$48,2,TRUE)</f>
        <v>#N/A</v>
      </c>
      <c r="G5" s="22"/>
      <c r="H5" s="33" t="str">
        <f>VLOOKUP(H3,基本情報!$A$4:$C$48,2,TRUE)</f>
        <v>御御御</v>
      </c>
      <c r="I5" s="22"/>
      <c r="J5" s="33" t="str">
        <f>VLOOKUP(J3,基本情報!$A$4:$C$48,2,TRUE)</f>
        <v>和和和</v>
      </c>
      <c r="K5" s="22"/>
      <c r="L5" s="33" t="str">
        <f>VLOOKUP(L3,基本情報!$A$4:$C$48,2,TRUE)</f>
        <v>世世世</v>
      </c>
      <c r="M5" s="22"/>
      <c r="N5" s="33" t="str">
        <f>VLOOKUP(N3,基本情報!$A$4:$C$48,2,TRUE)</f>
        <v>湯湯湯</v>
      </c>
      <c r="P5" s="33" t="str">
        <f>VLOOKUP(P3,基本情報!$A$4:$C$48,2,TRUE)</f>
        <v>也也也</v>
      </c>
      <c r="Q5" s="46"/>
    </row>
    <row r="6" spans="1:17" ht="18.95" customHeight="1">
      <c r="A6" s="45"/>
      <c r="N6" s="23"/>
      <c r="Q6" s="46"/>
    </row>
    <row r="7" spans="1:17" ht="18.95" customHeight="1" thickBot="1">
      <c r="A7" s="45"/>
      <c r="B7" s="24">
        <f>座席８!P19</f>
        <v>40</v>
      </c>
      <c r="D7" s="24">
        <f>座席８!N19</f>
        <v>39</v>
      </c>
      <c r="E7" s="25"/>
      <c r="F7" s="24">
        <f>座席８!L19</f>
        <v>38</v>
      </c>
      <c r="G7" s="25"/>
      <c r="H7" s="24">
        <f>座席８!J19</f>
        <v>37</v>
      </c>
      <c r="I7" s="25"/>
      <c r="J7" s="24">
        <f>座席８!H19</f>
        <v>36</v>
      </c>
      <c r="K7" s="25"/>
      <c r="L7" s="24">
        <f>座席８!F19</f>
        <v>35</v>
      </c>
      <c r="M7" s="25"/>
      <c r="N7" s="24">
        <f>座席８!D19</f>
        <v>34</v>
      </c>
      <c r="O7" s="29"/>
      <c r="P7" s="24">
        <f>座席８!B19</f>
        <v>33</v>
      </c>
      <c r="Q7" s="46"/>
    </row>
    <row r="8" spans="1:17" ht="30.4" customHeight="1">
      <c r="A8" s="45"/>
      <c r="B8" s="32" t="str">
        <f>VLOOKUP(B7,基本情報!$A$4:$C$48,3,TRUE)</f>
        <v>ろろろ</v>
      </c>
      <c r="D8" s="32" t="str">
        <f>VLOOKUP(D7,基本情報!$A$4:$C$48,3,TRUE)</f>
        <v>れれれ</v>
      </c>
      <c r="E8" s="25"/>
      <c r="F8" s="32" t="str">
        <f>VLOOKUP(F7,基本情報!$A$4:$C$48,3,TRUE)</f>
        <v>るるる</v>
      </c>
      <c r="G8" s="25"/>
      <c r="H8" s="32" t="str">
        <f>VLOOKUP(H7,基本情報!$A$4:$C$48,3,TRUE)</f>
        <v>りりり</v>
      </c>
      <c r="I8" s="25"/>
      <c r="J8" s="32" t="str">
        <f>VLOOKUP(J7,基本情報!$A$4:$C$48,3,TRUE)</f>
        <v>ららら</v>
      </c>
      <c r="K8" s="25"/>
      <c r="L8" s="32" t="str">
        <f>VLOOKUP(L7,基本情報!$A$4:$C$48,3,TRUE)</f>
        <v>ももも</v>
      </c>
      <c r="M8" s="25"/>
      <c r="N8" s="32" t="str">
        <f>VLOOKUP(N7,基本情報!$A$4:$C$48,3,TRUE)</f>
        <v>めめめ</v>
      </c>
      <c r="O8" s="29"/>
      <c r="P8" s="32" t="str">
        <f>VLOOKUP(P7,基本情報!$A$4:$C$48,3,TRUE)</f>
        <v>むむむ</v>
      </c>
      <c r="Q8" s="46"/>
    </row>
    <row r="9" spans="1:17" ht="30.4" customHeight="1" thickBot="1">
      <c r="A9" s="45"/>
      <c r="B9" s="33" t="str">
        <f>VLOOKUP(B7,基本情報!$A$4:$C$48,2,TRUE)</f>
        <v>炉炉炉</v>
      </c>
      <c r="D9" s="33" t="str">
        <f>VLOOKUP(D7,基本情報!$A$4:$C$48,2,TRUE)</f>
        <v>例例例</v>
      </c>
      <c r="E9" s="22"/>
      <c r="F9" s="33" t="str">
        <f>VLOOKUP(F7,基本情報!$A$4:$C$48,2,TRUE)</f>
        <v>琉琉琉</v>
      </c>
      <c r="G9" s="22"/>
      <c r="H9" s="33" t="str">
        <f>VLOOKUP(H7,基本情報!$A$4:$C$48,2,TRUE)</f>
        <v>利利利</v>
      </c>
      <c r="I9" s="22"/>
      <c r="J9" s="33" t="str">
        <f>VLOOKUP(J7,基本情報!$A$4:$C$48,2,TRUE)</f>
        <v>羅羅羅</v>
      </c>
      <c r="K9" s="22"/>
      <c r="L9" s="33" t="str">
        <f>VLOOKUP(L7,基本情報!$A$4:$C$48,2,TRUE)</f>
        <v>藻藻藻</v>
      </c>
      <c r="M9" s="22"/>
      <c r="N9" s="33" t="str">
        <f>VLOOKUP(N7,基本情報!$A$4:$C$48,2,TRUE)</f>
        <v>目目目</v>
      </c>
      <c r="P9" s="33" t="str">
        <f>VLOOKUP(P7,基本情報!$A$4:$C$48,2,TRUE)</f>
        <v>無無無</v>
      </c>
      <c r="Q9" s="46"/>
    </row>
    <row r="10" spans="1:17" ht="18.95" customHeight="1">
      <c r="A10" s="45"/>
      <c r="Q10" s="46"/>
    </row>
    <row r="11" spans="1:17" ht="18.95" customHeight="1" thickBot="1">
      <c r="A11" s="45"/>
      <c r="B11" s="24">
        <f>座席８!P15</f>
        <v>32</v>
      </c>
      <c r="D11" s="24">
        <f>座席８!N15</f>
        <v>31</v>
      </c>
      <c r="E11" s="25"/>
      <c r="F11" s="24">
        <f>座席８!L15</f>
        <v>30</v>
      </c>
      <c r="G11" s="25"/>
      <c r="H11" s="24">
        <f>座席８!J15</f>
        <v>29</v>
      </c>
      <c r="I11" s="25"/>
      <c r="J11" s="24">
        <f>座席８!H15</f>
        <v>28</v>
      </c>
      <c r="K11" s="25"/>
      <c r="L11" s="24">
        <f>座席８!F15</f>
        <v>27</v>
      </c>
      <c r="M11" s="25"/>
      <c r="N11" s="24">
        <f>座席８!D15</f>
        <v>26</v>
      </c>
      <c r="O11" s="29"/>
      <c r="P11" s="24">
        <f>座席８!B15</f>
        <v>25</v>
      </c>
      <c r="Q11" s="46"/>
    </row>
    <row r="12" spans="1:17" ht="30" customHeight="1">
      <c r="A12" s="45"/>
      <c r="B12" s="32" t="str">
        <f>VLOOKUP(B11,基本情報!$A$4:$C$48,3,TRUE)</f>
        <v>みみみ</v>
      </c>
      <c r="D12" s="32" t="str">
        <f>VLOOKUP(D11,基本情報!$A$4:$C$48,3,TRUE)</f>
        <v>ままま</v>
      </c>
      <c r="E12" s="25"/>
      <c r="F12" s="32" t="str">
        <f>VLOOKUP(F11,基本情報!$A$4:$C$48,3,TRUE)</f>
        <v>ほほほ</v>
      </c>
      <c r="G12" s="25"/>
      <c r="H12" s="32" t="str">
        <f>VLOOKUP(H11,基本情報!$A$4:$C$48,3,TRUE)</f>
        <v>へへへ</v>
      </c>
      <c r="I12" s="25"/>
      <c r="J12" s="32" t="str">
        <f>VLOOKUP(J11,基本情報!$A$4:$C$48,3,TRUE)</f>
        <v>ふふふ</v>
      </c>
      <c r="K12" s="25"/>
      <c r="L12" s="32" t="str">
        <f>VLOOKUP(L11,基本情報!$A$4:$C$48,3,TRUE)</f>
        <v>ひひひ</v>
      </c>
      <c r="M12" s="25"/>
      <c r="N12" s="32" t="str">
        <f>VLOOKUP(N11,基本情報!$A$4:$C$48,3,TRUE)</f>
        <v>ははは</v>
      </c>
      <c r="O12" s="29"/>
      <c r="P12" s="32" t="str">
        <f>VLOOKUP(P11,基本情報!$A$4:$C$48,3,TRUE)</f>
        <v>ののの</v>
      </c>
      <c r="Q12" s="46"/>
    </row>
    <row r="13" spans="1:17" ht="30" customHeight="1" thickBot="1">
      <c r="A13" s="45"/>
      <c r="B13" s="33" t="str">
        <f>VLOOKUP(B11,基本情報!$A$4:$C$48,2,TRUE)</f>
        <v>美美美</v>
      </c>
      <c r="D13" s="33" t="str">
        <f>VLOOKUP(D11,基本情報!$A$4:$C$48,2,TRUE)</f>
        <v>間間間</v>
      </c>
      <c r="E13" s="22"/>
      <c r="F13" s="33" t="str">
        <f>VLOOKUP(F11,基本情報!$A$4:$C$48,2,TRUE)</f>
        <v>帆帆帆</v>
      </c>
      <c r="G13" s="22"/>
      <c r="H13" s="33" t="str">
        <f>VLOOKUP(H11,基本情報!$A$4:$C$48,2,TRUE)</f>
        <v>経経経</v>
      </c>
      <c r="I13" s="22"/>
      <c r="J13" s="33" t="str">
        <f>VLOOKUP(J11,基本情報!$A$4:$C$48,2,TRUE)</f>
        <v>不不不</v>
      </c>
      <c r="K13" s="22"/>
      <c r="L13" s="33" t="str">
        <f>VLOOKUP(L11,基本情報!$A$4:$C$48,2,TRUE)</f>
        <v>日日日</v>
      </c>
      <c r="M13" s="22"/>
      <c r="N13" s="33" t="str">
        <f>VLOOKUP(N11,基本情報!$A$4:$C$48,2,TRUE)</f>
        <v>葉葉葉</v>
      </c>
      <c r="P13" s="33" t="str">
        <f>VLOOKUP(P11,基本情報!$A$4:$C$48,2,TRUE)</f>
        <v>野野野</v>
      </c>
      <c r="Q13" s="46"/>
    </row>
    <row r="14" spans="1:17" ht="18.95" customHeight="1">
      <c r="A14" s="45"/>
      <c r="B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Q14" s="46"/>
    </row>
    <row r="15" spans="1:17" ht="18.95" customHeight="1" thickBot="1">
      <c r="A15" s="45"/>
      <c r="B15" s="24">
        <f>座席８!P11</f>
        <v>24</v>
      </c>
      <c r="D15" s="24">
        <f>座席８!N11</f>
        <v>23</v>
      </c>
      <c r="E15" s="25"/>
      <c r="F15" s="24">
        <f>座席８!L11</f>
        <v>22</v>
      </c>
      <c r="G15" s="25"/>
      <c r="H15" s="24">
        <f>座席８!J11</f>
        <v>21</v>
      </c>
      <c r="I15" s="25"/>
      <c r="J15" s="24">
        <f>座席８!H11</f>
        <v>20</v>
      </c>
      <c r="K15" s="25"/>
      <c r="L15" s="24">
        <f>座席８!F11</f>
        <v>19</v>
      </c>
      <c r="M15" s="25"/>
      <c r="N15" s="24">
        <f>座席８!D11</f>
        <v>18</v>
      </c>
      <c r="O15" s="29"/>
      <c r="P15" s="24">
        <f>座席８!B11</f>
        <v>17</v>
      </c>
      <c r="Q15" s="46"/>
    </row>
    <row r="16" spans="1:17" ht="30" customHeight="1">
      <c r="A16" s="45"/>
      <c r="B16" s="32" t="str">
        <f>VLOOKUP(B15,基本情報!$A$4:$C$48,3,TRUE)</f>
        <v>ねねね</v>
      </c>
      <c r="D16" s="32" t="str">
        <f>VLOOKUP(D15,基本情報!$A$4:$C$48,3,TRUE)</f>
        <v>ぬぬぬ</v>
      </c>
      <c r="E16" s="25"/>
      <c r="F16" s="32" t="str">
        <f>VLOOKUP(F15,基本情報!$A$4:$C$48,3,TRUE)</f>
        <v>ににに</v>
      </c>
      <c r="G16" s="25"/>
      <c r="H16" s="32" t="str">
        <f>VLOOKUP(H15,基本情報!$A$4:$C$48,3,TRUE)</f>
        <v>ななな</v>
      </c>
      <c r="I16" s="25"/>
      <c r="J16" s="32" t="str">
        <f>VLOOKUP(J15,基本情報!$A$4:$C$48,3,TRUE)</f>
        <v>ととと</v>
      </c>
      <c r="K16" s="25"/>
      <c r="L16" s="32" t="str">
        <f>VLOOKUP(L15,基本情報!$A$4:$C$48,3,TRUE)</f>
        <v>ててて</v>
      </c>
      <c r="M16" s="25"/>
      <c r="N16" s="32" t="str">
        <f>VLOOKUP(N15,基本情報!$A$4:$C$48,3,TRUE)</f>
        <v>つつつ</v>
      </c>
      <c r="O16" s="29"/>
      <c r="P16" s="32" t="str">
        <f>VLOOKUP(P15,基本情報!$A$4:$C$48,3,TRUE)</f>
        <v>ちちち</v>
      </c>
      <c r="Q16" s="46"/>
    </row>
    <row r="17" spans="1:17" ht="30" customHeight="1" thickBot="1">
      <c r="A17" s="45"/>
      <c r="B17" s="33" t="str">
        <f>VLOOKUP(B15,基本情報!$A$4:$C$48,2,TRUE)</f>
        <v>寝寝寝</v>
      </c>
      <c r="D17" s="33" t="str">
        <f>VLOOKUP(D15,基本情報!$A$4:$C$48,2,TRUE)</f>
        <v>塗塗塗</v>
      </c>
      <c r="E17" s="22"/>
      <c r="F17" s="33" t="str">
        <f>VLOOKUP(F15,基本情報!$A$4:$C$48,2,TRUE)</f>
        <v>似似似</v>
      </c>
      <c r="G17" s="22"/>
      <c r="H17" s="33" t="str">
        <f>VLOOKUP(H15,基本情報!$A$4:$C$48,2,TRUE)</f>
        <v>名名名</v>
      </c>
      <c r="I17" s="22"/>
      <c r="J17" s="33" t="str">
        <f>VLOOKUP(J15,基本情報!$A$4:$C$48,2,TRUE)</f>
        <v>戸戸戸</v>
      </c>
      <c r="K17" s="22"/>
      <c r="L17" s="33" t="str">
        <f>VLOOKUP(L15,基本情報!$A$4:$C$48,2,TRUE)</f>
        <v>手手手</v>
      </c>
      <c r="M17" s="22"/>
      <c r="N17" s="33" t="str">
        <f>VLOOKUP(N15,基本情報!$A$4:$C$48,2,TRUE)</f>
        <v>津津津</v>
      </c>
      <c r="P17" s="33" t="str">
        <f>VLOOKUP(P15,基本情報!$A$4:$C$48,2,TRUE)</f>
        <v>知知知</v>
      </c>
      <c r="Q17" s="46"/>
    </row>
    <row r="18" spans="1:17" ht="18.95" customHeight="1">
      <c r="A18" s="45"/>
      <c r="Q18" s="46"/>
    </row>
    <row r="19" spans="1:17" ht="18.95" customHeight="1" thickBot="1">
      <c r="A19" s="45"/>
      <c r="B19" s="24">
        <f>座席８!P7</f>
        <v>16</v>
      </c>
      <c r="D19" s="24">
        <f>座席８!N7</f>
        <v>15</v>
      </c>
      <c r="E19" s="25"/>
      <c r="F19" s="24">
        <f>座席８!L7</f>
        <v>14</v>
      </c>
      <c r="G19" s="25"/>
      <c r="H19" s="24">
        <f>座席８!J7</f>
        <v>13</v>
      </c>
      <c r="I19" s="25"/>
      <c r="J19" s="24">
        <f>座席８!H7</f>
        <v>12</v>
      </c>
      <c r="K19" s="25"/>
      <c r="L19" s="24">
        <f>座席８!F7</f>
        <v>11</v>
      </c>
      <c r="M19" s="25"/>
      <c r="N19" s="24">
        <f>座席８!D7</f>
        <v>10</v>
      </c>
      <c r="O19" s="29"/>
      <c r="P19" s="24">
        <f>座席８!B7</f>
        <v>9</v>
      </c>
      <c r="Q19" s="46"/>
    </row>
    <row r="20" spans="1:17" ht="30" customHeight="1">
      <c r="A20" s="45"/>
      <c r="B20" s="32" t="str">
        <f>VLOOKUP(B19,基本情報!$A$4:$C$48,3,TRUE)</f>
        <v>たたた</v>
      </c>
      <c r="D20" s="32" t="str">
        <f>VLOOKUP(D19,基本情報!$A$4:$C$48,3,TRUE)</f>
        <v>そそそ</v>
      </c>
      <c r="E20" s="25"/>
      <c r="F20" s="32" t="str">
        <f>VLOOKUP(F19,基本情報!$A$4:$C$48,3,TRUE)</f>
        <v>せせせ</v>
      </c>
      <c r="G20" s="25"/>
      <c r="H20" s="32" t="str">
        <f>VLOOKUP(H19,基本情報!$A$4:$C$48,3,TRUE)</f>
        <v>すすす</v>
      </c>
      <c r="I20" s="25"/>
      <c r="J20" s="32" t="str">
        <f>VLOOKUP(J19,基本情報!$A$4:$C$48,3,TRUE)</f>
        <v>ししし</v>
      </c>
      <c r="K20" s="25"/>
      <c r="L20" s="32" t="str">
        <f>VLOOKUP(L19,基本情報!$A$4:$C$48,3,TRUE)</f>
        <v>さささ</v>
      </c>
      <c r="M20" s="25"/>
      <c r="N20" s="32" t="str">
        <f>VLOOKUP(N19,基本情報!$A$4:$C$48,3,TRUE)</f>
        <v>こここ</v>
      </c>
      <c r="O20" s="29"/>
      <c r="P20" s="32" t="str">
        <f>VLOOKUP(P19,基本情報!$A$4:$C$48,3,TRUE)</f>
        <v>けけけ</v>
      </c>
      <c r="Q20" s="46"/>
    </row>
    <row r="21" spans="1:17" ht="30" customHeight="1" thickBot="1">
      <c r="A21" s="45"/>
      <c r="B21" s="33" t="str">
        <f>VLOOKUP(B19,基本情報!$A$4:$C$48,2,TRUE)</f>
        <v>他他他</v>
      </c>
      <c r="D21" s="33" t="str">
        <f>VLOOKUP(D19,基本情報!$A$4:$C$48,2,TRUE)</f>
        <v>祖祖祖</v>
      </c>
      <c r="E21" s="22"/>
      <c r="F21" s="33" t="str">
        <f>VLOOKUP(F19,基本情報!$A$4:$C$48,2,TRUE)</f>
        <v>背背背</v>
      </c>
      <c r="G21" s="22"/>
      <c r="H21" s="33" t="str">
        <f>VLOOKUP(H19,基本情報!$A$4:$C$48,2,TRUE)</f>
        <v>巣巣巣</v>
      </c>
      <c r="I21" s="22"/>
      <c r="J21" s="33" t="str">
        <f>VLOOKUP(J19,基本情報!$A$4:$C$48,2,TRUE)</f>
        <v>士士士</v>
      </c>
      <c r="K21" s="22"/>
      <c r="L21" s="33" t="str">
        <f>VLOOKUP(L19,基本情報!$A$4:$C$48,2,TRUE)</f>
        <v>差差差</v>
      </c>
      <c r="M21" s="22"/>
      <c r="N21" s="33" t="str">
        <f>VLOOKUP(N19,基本情報!$A$4:$C$48,2,TRUE)</f>
        <v>子子子</v>
      </c>
      <c r="P21" s="33" t="str">
        <f>VLOOKUP(P19,基本情報!$A$4:$C$48,2,TRUE)</f>
        <v>家家家</v>
      </c>
      <c r="Q21" s="46"/>
    </row>
    <row r="22" spans="1:17" ht="18.95" customHeight="1">
      <c r="A22" s="45"/>
      <c r="Q22" s="46"/>
    </row>
    <row r="23" spans="1:17" ht="18.95" customHeight="1" thickBot="1">
      <c r="A23" s="45"/>
      <c r="B23" s="24">
        <f>座席８!P3</f>
        <v>8</v>
      </c>
      <c r="D23" s="24">
        <f>座席８!N3</f>
        <v>7</v>
      </c>
      <c r="E23" s="25"/>
      <c r="F23" s="24">
        <f>座席８!L3</f>
        <v>6</v>
      </c>
      <c r="G23" s="25"/>
      <c r="H23" s="24">
        <f>座席８!J3</f>
        <v>5</v>
      </c>
      <c r="I23" s="25"/>
      <c r="J23" s="24">
        <f>座席８!H3</f>
        <v>4</v>
      </c>
      <c r="K23" s="25"/>
      <c r="L23" s="24">
        <f>座席８!F3</f>
        <v>3</v>
      </c>
      <c r="M23" s="25"/>
      <c r="N23" s="24">
        <f>座席８!D3</f>
        <v>2</v>
      </c>
      <c r="O23" s="29"/>
      <c r="P23" s="24">
        <f>座席８!B3</f>
        <v>1</v>
      </c>
      <c r="Q23" s="46"/>
    </row>
    <row r="24" spans="1:17" ht="30" customHeight="1">
      <c r="A24" s="45"/>
      <c r="B24" s="32" t="str">
        <f>VLOOKUP(B23,基本情報!$A$4:$C$48,3,TRUE)</f>
        <v>くくく</v>
      </c>
      <c r="D24" s="32" t="str">
        <f>VLOOKUP(D23,基本情報!$A$4:$C$48,3,TRUE)</f>
        <v>ききき</v>
      </c>
      <c r="E24" s="25"/>
      <c r="F24" s="32" t="str">
        <f>VLOOKUP(F23,基本情報!$A$4:$C$48,3,TRUE)</f>
        <v>かかか</v>
      </c>
      <c r="G24" s="25"/>
      <c r="H24" s="32" t="str">
        <f>VLOOKUP(H23,基本情報!$A$4:$C$48,3,TRUE)</f>
        <v>おおお</v>
      </c>
      <c r="I24" s="25"/>
      <c r="J24" s="32" t="str">
        <f>VLOOKUP(J23,基本情報!$A$4:$C$48,3,TRUE)</f>
        <v>えええ</v>
      </c>
      <c r="K24" s="25"/>
      <c r="L24" s="32" t="str">
        <f>VLOOKUP(L23,基本情報!$A$4:$C$48,3,TRUE)</f>
        <v>ううう</v>
      </c>
      <c r="M24" s="25"/>
      <c r="N24" s="32" t="str">
        <f>VLOOKUP(N23,基本情報!$A$4:$C$48,3,TRUE)</f>
        <v>いいい</v>
      </c>
      <c r="O24" s="29"/>
      <c r="P24" s="32" t="str">
        <f>VLOOKUP(P23,基本情報!$A$4:$C$48,3,TRUE)</f>
        <v>あああ</v>
      </c>
      <c r="Q24" s="46"/>
    </row>
    <row r="25" spans="1:17" ht="30" customHeight="1" thickBot="1">
      <c r="A25" s="45"/>
      <c r="B25" s="33" t="str">
        <f>VLOOKUP(B23,基本情報!$A$4:$C$48,2,TRUE)</f>
        <v>区区区</v>
      </c>
      <c r="D25" s="33" t="str">
        <f>VLOOKUP(D23,基本情報!$A$4:$C$48,2,TRUE)</f>
        <v>機機機</v>
      </c>
      <c r="E25" s="22"/>
      <c r="F25" s="33" t="str">
        <f>VLOOKUP(F23,基本情報!$A$4:$C$48,2,TRUE)</f>
        <v>科科科</v>
      </c>
      <c r="G25" s="22"/>
      <c r="H25" s="33" t="str">
        <f>VLOOKUP(H23,基本情報!$A$4:$C$48,2,TRUE)</f>
        <v>尾尾尾</v>
      </c>
      <c r="I25" s="22"/>
      <c r="J25" s="33" t="str">
        <f>VLOOKUP(J23,基本情報!$A$4:$C$48,2,TRUE)</f>
        <v>恵恵恵</v>
      </c>
      <c r="K25" s="22"/>
      <c r="L25" s="33" t="str">
        <f>VLOOKUP(L23,基本情報!$A$4:$C$48,2,TRUE)</f>
        <v>宇宇宇</v>
      </c>
      <c r="M25" s="22"/>
      <c r="N25" s="33" t="str">
        <f>VLOOKUP(N23,基本情報!$A$4:$C$48,2,TRUE)</f>
        <v>伊伊伊</v>
      </c>
      <c r="P25" s="33" t="str">
        <f>VLOOKUP(P23,基本情報!$A$4:$C$48,2,TRUE)</f>
        <v>亜亜亜</v>
      </c>
      <c r="Q25" s="46"/>
    </row>
    <row r="26" spans="1:17" ht="18" thickBot="1">
      <c r="A26" s="45"/>
      <c r="Q26" s="30"/>
    </row>
    <row r="27" spans="1:17" ht="38.25" customHeight="1" thickBot="1">
      <c r="A27" s="27"/>
      <c r="E27" s="55" t="s">
        <v>97</v>
      </c>
      <c r="F27" s="56"/>
      <c r="G27" s="56"/>
      <c r="H27" s="56"/>
      <c r="I27" s="56"/>
      <c r="J27" s="56"/>
      <c r="K27" s="56"/>
      <c r="L27" s="56"/>
      <c r="M27" s="57"/>
      <c r="Q27" s="30"/>
    </row>
    <row r="28" spans="1:17" ht="56.45" customHeight="1">
      <c r="A28" s="27"/>
      <c r="Q28" s="30"/>
    </row>
    <row r="29" spans="1:17">
      <c r="A29" s="27"/>
    </row>
    <row r="30" spans="1:17">
      <c r="A30" s="27"/>
    </row>
    <row r="31" spans="1:17">
      <c r="A31" s="27"/>
    </row>
    <row r="32" spans="1:17">
      <c r="A32" s="27"/>
    </row>
  </sheetData>
  <sheetProtection sheet="1" objects="1" scenarios="1"/>
  <mergeCells count="4">
    <mergeCell ref="A2:A26"/>
    <mergeCell ref="Q2:Q25"/>
    <mergeCell ref="E27:M27"/>
    <mergeCell ref="A1:E1"/>
  </mergeCells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FF6B7-05D3-4907-A49A-35344F547708}">
  <dimension ref="A1:M19"/>
  <sheetViews>
    <sheetView workbookViewId="0">
      <selection activeCell="H24" sqref="H24"/>
    </sheetView>
  </sheetViews>
  <sheetFormatPr defaultRowHeight="17.649999999999999"/>
  <cols>
    <col min="1" max="1" width="3.75" customWidth="1"/>
    <col min="2" max="2" width="18.75" customWidth="1"/>
    <col min="3" max="4" width="3.75" customWidth="1"/>
    <col min="5" max="5" width="18.75" customWidth="1"/>
    <col min="6" max="6" width="3.75" customWidth="1"/>
    <col min="7" max="7" width="3.875" customWidth="1"/>
    <col min="8" max="8" width="18.75" customWidth="1"/>
    <col min="9" max="10" width="3.75" customWidth="1"/>
    <col min="11" max="11" width="18.75" customWidth="1"/>
  </cols>
  <sheetData>
    <row r="1" spans="1:13" ht="29.25">
      <c r="A1" s="8" t="s">
        <v>107</v>
      </c>
      <c r="B1" s="9"/>
    </row>
    <row r="2" spans="1:13" ht="18" thickBot="1">
      <c r="M2" t="s">
        <v>108</v>
      </c>
    </row>
    <row r="3" spans="1:13">
      <c r="A3" s="59" t="s">
        <v>109</v>
      </c>
      <c r="B3" s="60"/>
      <c r="C3" s="12"/>
      <c r="D3" s="59" t="s">
        <v>110</v>
      </c>
      <c r="E3" s="60"/>
      <c r="F3" s="12"/>
      <c r="G3" s="59" t="s">
        <v>111</v>
      </c>
      <c r="H3" s="60"/>
      <c r="I3" s="12"/>
      <c r="J3" s="59" t="s">
        <v>112</v>
      </c>
      <c r="K3" s="60"/>
      <c r="M3" t="s">
        <v>113</v>
      </c>
    </row>
    <row r="4" spans="1:13">
      <c r="A4" s="10">
        <v>1</v>
      </c>
      <c r="B4" s="6" t="str">
        <f>VLOOKUP(A4,基本情報!$A$4:$B$48,2,TRUE)</f>
        <v>亜亜亜</v>
      </c>
      <c r="D4" s="10">
        <v>5</v>
      </c>
      <c r="E4" s="6" t="str">
        <f>VLOOKUP(D4,基本情報!$A$4:$B$48,2,TRUE)</f>
        <v>尾尾尾</v>
      </c>
      <c r="G4" s="10">
        <v>9</v>
      </c>
      <c r="H4" s="6" t="str">
        <f>VLOOKUP(G4,基本情報!$A$4:$B$48,2,TRUE)</f>
        <v>家家家</v>
      </c>
      <c r="J4" s="10">
        <v>13</v>
      </c>
      <c r="K4" s="6" t="str">
        <f>VLOOKUP(J4,基本情報!$A$4:$B$48,2,TRUE)</f>
        <v>巣巣巣</v>
      </c>
      <c r="M4" t="s">
        <v>114</v>
      </c>
    </row>
    <row r="5" spans="1:13">
      <c r="A5" s="10">
        <v>2</v>
      </c>
      <c r="B5" s="6" t="str">
        <f>VLOOKUP(A5,基本情報!$A$4:$B$48,2,TRUE)</f>
        <v>伊伊伊</v>
      </c>
      <c r="D5" s="10">
        <v>6</v>
      </c>
      <c r="E5" s="6" t="str">
        <f>VLOOKUP(D5,基本情報!$A$4:$B$48,2,TRUE)</f>
        <v>科科科</v>
      </c>
      <c r="G5" s="10">
        <v>10</v>
      </c>
      <c r="H5" s="6" t="str">
        <f>VLOOKUP(G5,基本情報!$A$4:$B$48,2,TRUE)</f>
        <v>子子子</v>
      </c>
      <c r="J5" s="10">
        <v>14</v>
      </c>
      <c r="K5" s="6" t="str">
        <f>VLOOKUP(J5,基本情報!$A$4:$B$48,2,TRUE)</f>
        <v>背背背</v>
      </c>
      <c r="M5" t="s">
        <v>115</v>
      </c>
    </row>
    <row r="6" spans="1:13">
      <c r="A6" s="10">
        <v>3</v>
      </c>
      <c r="B6" s="6" t="str">
        <f>VLOOKUP(A6,基本情報!$A$4:$B$48,2,TRUE)</f>
        <v>宇宇宇</v>
      </c>
      <c r="D6" s="10">
        <v>7</v>
      </c>
      <c r="E6" s="6" t="str">
        <f>VLOOKUP(D6,基本情報!$A$4:$B$48,2,TRUE)</f>
        <v>機機機</v>
      </c>
      <c r="G6" s="10">
        <v>11</v>
      </c>
      <c r="H6" s="6" t="str">
        <f>VLOOKUP(G6,基本情報!$A$4:$B$48,2,TRUE)</f>
        <v>差差差</v>
      </c>
      <c r="J6" s="10">
        <v>15</v>
      </c>
      <c r="K6" s="6" t="str">
        <f>VLOOKUP(J6,基本情報!$A$4:$B$48,2,TRUE)</f>
        <v>祖祖祖</v>
      </c>
    </row>
    <row r="7" spans="1:13" ht="18" thickBot="1">
      <c r="A7" s="11">
        <v>4</v>
      </c>
      <c r="B7" s="7" t="str">
        <f>VLOOKUP(A7,基本情報!$A$4:$B$48,2,TRUE)</f>
        <v>恵恵恵</v>
      </c>
      <c r="D7" s="11">
        <v>8</v>
      </c>
      <c r="E7" s="7" t="str">
        <f>VLOOKUP(D7,基本情報!$A$4:$B$48,2,TRUE)</f>
        <v>区区区</v>
      </c>
      <c r="G7" s="11">
        <v>12</v>
      </c>
      <c r="H7" s="7" t="str">
        <f>VLOOKUP(G7,基本情報!$A$4:$B$48,2,TRUE)</f>
        <v>士士士</v>
      </c>
      <c r="J7" s="11">
        <v>16</v>
      </c>
      <c r="K7" s="7" t="str">
        <f>VLOOKUP(J7,基本情報!$A$4:$B$48,2,TRUE)</f>
        <v>他他他</v>
      </c>
    </row>
    <row r="8" spans="1:13" ht="18" thickBot="1"/>
    <row r="9" spans="1:13">
      <c r="A9" s="59" t="s">
        <v>116</v>
      </c>
      <c r="B9" s="60"/>
      <c r="C9" s="12"/>
      <c r="D9" s="59" t="s">
        <v>117</v>
      </c>
      <c r="E9" s="60"/>
      <c r="F9" s="12"/>
      <c r="G9" s="59" t="s">
        <v>118</v>
      </c>
      <c r="H9" s="60"/>
      <c r="I9" s="12"/>
      <c r="J9" s="59" t="s">
        <v>119</v>
      </c>
      <c r="K9" s="60"/>
    </row>
    <row r="10" spans="1:13">
      <c r="A10" s="10">
        <v>17</v>
      </c>
      <c r="B10" s="6" t="str">
        <f>VLOOKUP(A10,基本情報!$A$4:$B$48,2,TRUE)</f>
        <v>知知知</v>
      </c>
      <c r="D10" s="10">
        <v>21</v>
      </c>
      <c r="E10" s="6" t="str">
        <f>VLOOKUP(D10,基本情報!$A$4:$B$48,2,TRUE)</f>
        <v>名名名</v>
      </c>
      <c r="G10" s="10">
        <v>25</v>
      </c>
      <c r="H10" s="6" t="str">
        <f>VLOOKUP(G10,基本情報!$A$4:$B$48,2,TRUE)</f>
        <v>野野野</v>
      </c>
      <c r="J10" s="10">
        <v>29</v>
      </c>
      <c r="K10" s="6" t="str">
        <f>VLOOKUP(J10,基本情報!$A$4:$B$48,2,TRUE)</f>
        <v>経経経</v>
      </c>
    </row>
    <row r="11" spans="1:13">
      <c r="A11" s="10">
        <v>18</v>
      </c>
      <c r="B11" s="6" t="str">
        <f>VLOOKUP(A11,基本情報!$A$4:$B$48,2,TRUE)</f>
        <v>津津津</v>
      </c>
      <c r="D11" s="10">
        <v>22</v>
      </c>
      <c r="E11" s="6" t="str">
        <f>VLOOKUP(D11,基本情報!$A$4:$B$48,2,TRUE)</f>
        <v>似似似</v>
      </c>
      <c r="G11" s="10">
        <v>26</v>
      </c>
      <c r="H11" s="6" t="str">
        <f>VLOOKUP(G11,基本情報!$A$4:$B$48,2,TRUE)</f>
        <v>葉葉葉</v>
      </c>
      <c r="J11" s="10">
        <v>30</v>
      </c>
      <c r="K11" s="6" t="str">
        <f>VLOOKUP(J11,基本情報!$A$4:$B$48,2,TRUE)</f>
        <v>帆帆帆</v>
      </c>
    </row>
    <row r="12" spans="1:13">
      <c r="A12" s="10">
        <v>19</v>
      </c>
      <c r="B12" s="6" t="str">
        <f>VLOOKUP(A12,基本情報!$A$4:$B$48,2,TRUE)</f>
        <v>手手手</v>
      </c>
      <c r="D12" s="10">
        <v>23</v>
      </c>
      <c r="E12" s="6" t="str">
        <f>VLOOKUP(D12,基本情報!$A$4:$B$48,2,TRUE)</f>
        <v>塗塗塗</v>
      </c>
      <c r="G12" s="10">
        <v>27</v>
      </c>
      <c r="H12" s="6" t="str">
        <f>VLOOKUP(G12,基本情報!$A$4:$B$48,2,TRUE)</f>
        <v>日日日</v>
      </c>
      <c r="J12" s="10">
        <v>31</v>
      </c>
      <c r="K12" s="6" t="str">
        <f>VLOOKUP(J12,基本情報!$A$4:$B$48,2,TRUE)</f>
        <v>間間間</v>
      </c>
    </row>
    <row r="13" spans="1:13" ht="18" thickBot="1">
      <c r="A13" s="11">
        <v>20</v>
      </c>
      <c r="B13" s="7" t="str">
        <f>VLOOKUP(A13,基本情報!$A$4:$B$48,2,TRUE)</f>
        <v>戸戸戸</v>
      </c>
      <c r="D13" s="11">
        <v>24</v>
      </c>
      <c r="E13" s="7" t="str">
        <f>VLOOKUP(D13,基本情報!$A$4:$B$48,2,TRUE)</f>
        <v>寝寝寝</v>
      </c>
      <c r="G13" s="11">
        <v>28</v>
      </c>
      <c r="H13" s="7" t="str">
        <f>VLOOKUP(G13,基本情報!$A$4:$B$48,2,TRUE)</f>
        <v>不不不</v>
      </c>
      <c r="J13" s="11">
        <v>32</v>
      </c>
      <c r="K13" s="7" t="str">
        <f>VLOOKUP(J13,基本情報!$A$4:$B$48,2,TRUE)</f>
        <v>美美美</v>
      </c>
    </row>
    <row r="14" spans="1:13" ht="18" thickBot="1"/>
    <row r="15" spans="1:13">
      <c r="A15" s="59" t="s">
        <v>120</v>
      </c>
      <c r="B15" s="60"/>
      <c r="C15" s="12"/>
      <c r="D15" s="59" t="s">
        <v>121</v>
      </c>
      <c r="E15" s="60"/>
      <c r="F15" s="12"/>
      <c r="G15" s="59" t="s">
        <v>122</v>
      </c>
      <c r="H15" s="60"/>
      <c r="I15" s="12"/>
      <c r="J15" s="59" t="s">
        <v>123</v>
      </c>
      <c r="K15" s="60"/>
    </row>
    <row r="16" spans="1:13">
      <c r="A16" s="10">
        <v>33</v>
      </c>
      <c r="B16" s="6" t="str">
        <f>VLOOKUP(A16,基本情報!$A$4:$B$48,2,TRUE)</f>
        <v>無無無</v>
      </c>
      <c r="D16" s="10">
        <v>37</v>
      </c>
      <c r="E16" s="6" t="str">
        <f>VLOOKUP(D16,基本情報!$A$4:$B$48,2,TRUE)</f>
        <v>利利利</v>
      </c>
      <c r="G16" s="10">
        <v>41</v>
      </c>
      <c r="H16" s="6" t="str">
        <f>VLOOKUP(G16,基本情報!$A$4:$B$48,2,TRUE)</f>
        <v>也也也</v>
      </c>
      <c r="J16" s="10"/>
      <c r="K16" s="3" t="e">
        <f>VLOOKUP(J16,基本情報!$A$4:$B$48,2,TRUE)</f>
        <v>#N/A</v>
      </c>
    </row>
    <row r="17" spans="1:11">
      <c r="A17" s="10">
        <v>34</v>
      </c>
      <c r="B17" s="6" t="str">
        <f>VLOOKUP(A17,基本情報!$A$4:$B$48,2,TRUE)</f>
        <v>目目目</v>
      </c>
      <c r="D17" s="10">
        <v>38</v>
      </c>
      <c r="E17" s="6" t="str">
        <f>VLOOKUP(D17,基本情報!$A$4:$B$48,2,TRUE)</f>
        <v>琉琉琉</v>
      </c>
      <c r="G17" s="10">
        <v>42</v>
      </c>
      <c r="H17" s="6" t="str">
        <f>VLOOKUP(G17,基本情報!$A$4:$B$48,2,TRUE)</f>
        <v>湯湯湯</v>
      </c>
      <c r="J17" s="10"/>
      <c r="K17" s="3" t="e">
        <f>VLOOKUP(J17,基本情報!$A$4:$B$48,2,TRUE)</f>
        <v>#N/A</v>
      </c>
    </row>
    <row r="18" spans="1:11">
      <c r="A18" s="10">
        <v>35</v>
      </c>
      <c r="B18" s="6" t="str">
        <f>VLOOKUP(A18,基本情報!$A$4:$B$48,2,TRUE)</f>
        <v>藻藻藻</v>
      </c>
      <c r="D18" s="10">
        <v>39</v>
      </c>
      <c r="E18" s="6" t="str">
        <f>VLOOKUP(D18,基本情報!$A$4:$B$48,2,TRUE)</f>
        <v>例例例</v>
      </c>
      <c r="G18" s="10">
        <v>43</v>
      </c>
      <c r="H18" s="6" t="str">
        <f>VLOOKUP(G18,基本情報!$A$4:$B$48,2,TRUE)</f>
        <v>世世世</v>
      </c>
      <c r="J18" s="10"/>
      <c r="K18" s="3" t="e">
        <f>VLOOKUP(J18,基本情報!$A$4:$B$48,2,TRUE)</f>
        <v>#N/A</v>
      </c>
    </row>
    <row r="19" spans="1:11" ht="18" thickBot="1">
      <c r="A19" s="11">
        <v>36</v>
      </c>
      <c r="B19" s="7" t="str">
        <f>VLOOKUP(A19,基本情報!$A$4:$B$48,2,TRUE)</f>
        <v>羅羅羅</v>
      </c>
      <c r="D19" s="11">
        <v>40</v>
      </c>
      <c r="E19" s="7" t="str">
        <f>VLOOKUP(D19,基本情報!$A$4:$B$48,2,TRUE)</f>
        <v>炉炉炉</v>
      </c>
      <c r="G19" s="11">
        <v>44</v>
      </c>
      <c r="H19" s="7" t="str">
        <f>VLOOKUP(G19,基本情報!$A$4:$B$48,2,TRUE)</f>
        <v>和和和</v>
      </c>
      <c r="J19" s="11"/>
      <c r="K19" s="5" t="e">
        <f>VLOOKUP(J19,基本情報!$A$4:$B$48,2,TRUE)</f>
        <v>#N/A</v>
      </c>
    </row>
  </sheetData>
  <sheetProtection sheet="1" objects="1" scenarios="1"/>
  <mergeCells count="12">
    <mergeCell ref="A15:B15"/>
    <mergeCell ref="D15:E15"/>
    <mergeCell ref="G15:H15"/>
    <mergeCell ref="J15:K15"/>
    <mergeCell ref="A3:B3"/>
    <mergeCell ref="D3:E3"/>
    <mergeCell ref="G3:H3"/>
    <mergeCell ref="J3:K3"/>
    <mergeCell ref="A9:B9"/>
    <mergeCell ref="D9:E9"/>
    <mergeCell ref="G9:H9"/>
    <mergeCell ref="J9:K9"/>
  </mergeCells>
  <phoneticPr fontId="1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DA726-0B19-4483-B7E5-EBDE549A584F}">
  <dimension ref="A1:M22"/>
  <sheetViews>
    <sheetView workbookViewId="0"/>
  </sheetViews>
  <sheetFormatPr defaultRowHeight="17.649999999999999"/>
  <cols>
    <col min="1" max="1" width="3.75" customWidth="1"/>
    <col min="2" max="2" width="18.75" customWidth="1"/>
    <col min="3" max="4" width="3.75" customWidth="1"/>
    <col min="5" max="5" width="18.75" customWidth="1"/>
    <col min="6" max="6" width="3.75" customWidth="1"/>
    <col min="7" max="7" width="3.875" customWidth="1"/>
    <col min="8" max="8" width="18.75" customWidth="1"/>
    <col min="9" max="10" width="3.75" customWidth="1"/>
    <col min="11" max="11" width="18.75" customWidth="1"/>
  </cols>
  <sheetData>
    <row r="1" spans="1:13" ht="29.25">
      <c r="A1" s="8" t="s">
        <v>124</v>
      </c>
      <c r="B1" s="9"/>
    </row>
    <row r="2" spans="1:13" ht="18" thickBot="1">
      <c r="M2" t="s">
        <v>108</v>
      </c>
    </row>
    <row r="3" spans="1:13">
      <c r="A3" s="59" t="s">
        <v>109</v>
      </c>
      <c r="B3" s="60"/>
      <c r="C3" s="12"/>
      <c r="D3" s="59" t="s">
        <v>110</v>
      </c>
      <c r="E3" s="60"/>
      <c r="F3" s="12"/>
      <c r="G3" s="59" t="s">
        <v>111</v>
      </c>
      <c r="H3" s="60"/>
      <c r="I3" s="12"/>
      <c r="J3" s="59" t="s">
        <v>112</v>
      </c>
      <c r="K3" s="60"/>
      <c r="M3" t="s">
        <v>113</v>
      </c>
    </row>
    <row r="4" spans="1:13">
      <c r="A4" s="10">
        <v>1</v>
      </c>
      <c r="B4" s="6" t="str">
        <f>VLOOKUP(A4,基本情報!$A$4:$B$48,2,TRUE)</f>
        <v>亜亜亜</v>
      </c>
      <c r="D4" s="10">
        <v>6</v>
      </c>
      <c r="E4" s="6" t="str">
        <f>VLOOKUP(D4,基本情報!$A$4:$B$48,2,TRUE)</f>
        <v>科科科</v>
      </c>
      <c r="G4" s="10">
        <v>11</v>
      </c>
      <c r="H4" s="6" t="str">
        <f>VLOOKUP(G4,基本情報!$A$4:$B$48,2,TRUE)</f>
        <v>差差差</v>
      </c>
      <c r="J4" s="10">
        <v>16</v>
      </c>
      <c r="K4" s="6" t="str">
        <f>VLOOKUP(J4,基本情報!$A$4:$B$48,2,TRUE)</f>
        <v>他他他</v>
      </c>
      <c r="M4" t="s">
        <v>114</v>
      </c>
    </row>
    <row r="5" spans="1:13">
      <c r="A5" s="10">
        <v>2</v>
      </c>
      <c r="B5" s="6" t="str">
        <f>VLOOKUP(A5,基本情報!$A$4:$B$48,2,TRUE)</f>
        <v>伊伊伊</v>
      </c>
      <c r="D5" s="10">
        <v>7</v>
      </c>
      <c r="E5" s="6" t="str">
        <f>VLOOKUP(D5,基本情報!$A$4:$B$48,2,TRUE)</f>
        <v>機機機</v>
      </c>
      <c r="G5" s="10">
        <v>12</v>
      </c>
      <c r="H5" s="6" t="str">
        <f>VLOOKUP(G5,基本情報!$A$4:$B$48,2,TRUE)</f>
        <v>士士士</v>
      </c>
      <c r="J5" s="10">
        <v>17</v>
      </c>
      <c r="K5" s="6" t="str">
        <f>VLOOKUP(J5,基本情報!$A$4:$B$48,2,TRUE)</f>
        <v>知知知</v>
      </c>
      <c r="M5" t="s">
        <v>115</v>
      </c>
    </row>
    <row r="6" spans="1:13">
      <c r="A6" s="10">
        <v>3</v>
      </c>
      <c r="B6" s="6" t="str">
        <f>VLOOKUP(A6,基本情報!$A$4:$B$48,2,TRUE)</f>
        <v>宇宇宇</v>
      </c>
      <c r="D6" s="10">
        <v>8</v>
      </c>
      <c r="E6" s="6" t="str">
        <f>VLOOKUP(D6,基本情報!$A$4:$B$48,2,TRUE)</f>
        <v>区区区</v>
      </c>
      <c r="G6" s="10">
        <v>13</v>
      </c>
      <c r="H6" s="6" t="str">
        <f>VLOOKUP(G6,基本情報!$A$4:$B$48,2,TRUE)</f>
        <v>巣巣巣</v>
      </c>
      <c r="J6" s="10">
        <v>18</v>
      </c>
      <c r="K6" s="6" t="str">
        <f>VLOOKUP(J6,基本情報!$A$4:$B$48,2,TRUE)</f>
        <v>津津津</v>
      </c>
    </row>
    <row r="7" spans="1:13">
      <c r="A7" s="10">
        <v>4</v>
      </c>
      <c r="B7" s="6" t="str">
        <f>VLOOKUP(A7,基本情報!$A$4:$B$48,2,TRUE)</f>
        <v>恵恵恵</v>
      </c>
      <c r="D7" s="10">
        <v>9</v>
      </c>
      <c r="E7" s="6" t="str">
        <f>VLOOKUP(D7,基本情報!$A$4:$B$48,2,TRUE)</f>
        <v>家家家</v>
      </c>
      <c r="G7" s="10">
        <v>14</v>
      </c>
      <c r="H7" s="6" t="str">
        <f>VLOOKUP(G7,基本情報!$A$4:$B$48,2,TRUE)</f>
        <v>背背背</v>
      </c>
      <c r="J7" s="10">
        <v>19</v>
      </c>
      <c r="K7" s="6" t="str">
        <f>VLOOKUP(J7,基本情報!$A$4:$B$48,2,TRUE)</f>
        <v>手手手</v>
      </c>
    </row>
    <row r="8" spans="1:13" ht="18" thickBot="1">
      <c r="A8" s="11">
        <v>5</v>
      </c>
      <c r="B8" s="7" t="str">
        <f>VLOOKUP(A8,基本情報!$A$4:$B$48,2,TRUE)</f>
        <v>尾尾尾</v>
      </c>
      <c r="D8" s="11">
        <v>10</v>
      </c>
      <c r="E8" s="7" t="str">
        <f>VLOOKUP(D8,基本情報!$A$4:$B$48,2,TRUE)</f>
        <v>子子子</v>
      </c>
      <c r="G8" s="11">
        <v>15</v>
      </c>
      <c r="H8" s="7" t="str">
        <f>VLOOKUP(G8,基本情報!$A$4:$B$48,2,TRUE)</f>
        <v>祖祖祖</v>
      </c>
      <c r="J8" s="11">
        <v>20</v>
      </c>
      <c r="K8" s="7" t="str">
        <f>VLOOKUP(J8,基本情報!$A$4:$B$48,2,TRUE)</f>
        <v>戸戸戸</v>
      </c>
    </row>
    <row r="9" spans="1:13" ht="18" thickBot="1"/>
    <row r="10" spans="1:13">
      <c r="A10" s="59" t="s">
        <v>116</v>
      </c>
      <c r="B10" s="60"/>
      <c r="C10" s="12"/>
      <c r="D10" s="59" t="s">
        <v>117</v>
      </c>
      <c r="E10" s="60"/>
      <c r="F10" s="12"/>
      <c r="G10" s="59" t="s">
        <v>118</v>
      </c>
      <c r="H10" s="60"/>
      <c r="I10" s="12"/>
      <c r="J10" s="59" t="s">
        <v>119</v>
      </c>
      <c r="K10" s="60"/>
    </row>
    <row r="11" spans="1:13">
      <c r="A11" s="10">
        <v>21</v>
      </c>
      <c r="B11" s="6" t="str">
        <f>VLOOKUP(A11,基本情報!$A$4:$B$48,2,TRUE)</f>
        <v>名名名</v>
      </c>
      <c r="D11" s="10">
        <v>26</v>
      </c>
      <c r="E11" s="6" t="str">
        <f>VLOOKUP(D11,基本情報!$A$4:$B$48,2,TRUE)</f>
        <v>葉葉葉</v>
      </c>
      <c r="G11" s="10">
        <v>31</v>
      </c>
      <c r="H11" s="6" t="str">
        <f>VLOOKUP(G11,基本情報!$A$4:$B$48,2,TRUE)</f>
        <v>間間間</v>
      </c>
      <c r="J11" s="10">
        <v>36</v>
      </c>
      <c r="K11" s="6" t="str">
        <f>VLOOKUP(J11,基本情報!$A$4:$B$48,2,TRUE)</f>
        <v>羅羅羅</v>
      </c>
    </row>
    <row r="12" spans="1:13">
      <c r="A12" s="10">
        <v>22</v>
      </c>
      <c r="B12" s="6" t="str">
        <f>VLOOKUP(A12,基本情報!$A$4:$B$48,2,TRUE)</f>
        <v>似似似</v>
      </c>
      <c r="D12" s="10">
        <v>27</v>
      </c>
      <c r="E12" s="6" t="str">
        <f>VLOOKUP(D12,基本情報!$A$4:$B$48,2,TRUE)</f>
        <v>日日日</v>
      </c>
      <c r="G12" s="10">
        <v>32</v>
      </c>
      <c r="H12" s="6" t="str">
        <f>VLOOKUP(G12,基本情報!$A$4:$B$48,2,TRUE)</f>
        <v>美美美</v>
      </c>
      <c r="J12" s="10">
        <v>37</v>
      </c>
      <c r="K12" s="6" t="str">
        <f>VLOOKUP(J12,基本情報!$A$4:$B$48,2,TRUE)</f>
        <v>利利利</v>
      </c>
    </row>
    <row r="13" spans="1:13">
      <c r="A13" s="10">
        <v>23</v>
      </c>
      <c r="B13" s="6" t="str">
        <f>VLOOKUP(A13,基本情報!$A$4:$B$48,2,TRUE)</f>
        <v>塗塗塗</v>
      </c>
      <c r="D13" s="10">
        <v>28</v>
      </c>
      <c r="E13" s="6" t="str">
        <f>VLOOKUP(D13,基本情報!$A$4:$B$48,2,TRUE)</f>
        <v>不不不</v>
      </c>
      <c r="G13" s="10">
        <v>33</v>
      </c>
      <c r="H13" s="6" t="str">
        <f>VLOOKUP(G13,基本情報!$A$4:$B$48,2,TRUE)</f>
        <v>無無無</v>
      </c>
      <c r="J13" s="10">
        <v>38</v>
      </c>
      <c r="K13" s="6" t="str">
        <f>VLOOKUP(J13,基本情報!$A$4:$B$48,2,TRUE)</f>
        <v>琉琉琉</v>
      </c>
    </row>
    <row r="14" spans="1:13">
      <c r="A14" s="10">
        <v>24</v>
      </c>
      <c r="B14" s="6" t="str">
        <f>VLOOKUP(A14,基本情報!$A$4:$B$48,2,TRUE)</f>
        <v>寝寝寝</v>
      </c>
      <c r="D14" s="10">
        <v>29</v>
      </c>
      <c r="E14" s="6" t="str">
        <f>VLOOKUP(D14,基本情報!$A$4:$B$48,2,TRUE)</f>
        <v>経経経</v>
      </c>
      <c r="G14" s="10">
        <v>34</v>
      </c>
      <c r="H14" s="6" t="str">
        <f>VLOOKUP(G14,基本情報!$A$4:$B$48,2,TRUE)</f>
        <v>目目目</v>
      </c>
      <c r="J14" s="10">
        <v>39</v>
      </c>
      <c r="K14" s="6" t="str">
        <f>VLOOKUP(J14,基本情報!$A$4:$B$48,2,TRUE)</f>
        <v>例例例</v>
      </c>
    </row>
    <row r="15" spans="1:13" ht="18" thickBot="1">
      <c r="A15" s="11">
        <v>25</v>
      </c>
      <c r="B15" s="7" t="str">
        <f>VLOOKUP(A15,基本情報!$A$4:$B$48,2,TRUE)</f>
        <v>野野野</v>
      </c>
      <c r="D15" s="11">
        <v>30</v>
      </c>
      <c r="E15" s="7" t="str">
        <f>VLOOKUP(D15,基本情報!$A$4:$B$48,2,TRUE)</f>
        <v>帆帆帆</v>
      </c>
      <c r="G15" s="11">
        <v>35</v>
      </c>
      <c r="H15" s="7" t="str">
        <f>VLOOKUP(G15,基本情報!$A$4:$B$48,2,TRUE)</f>
        <v>藻藻藻</v>
      </c>
      <c r="J15" s="11">
        <v>40</v>
      </c>
      <c r="K15" s="7" t="str">
        <f>VLOOKUP(J15,基本情報!$A$4:$B$48,2,TRUE)</f>
        <v>炉炉炉</v>
      </c>
    </row>
    <row r="16" spans="1:13" ht="18" thickBot="1"/>
    <row r="17" spans="1:11">
      <c r="A17" s="59" t="s">
        <v>120</v>
      </c>
      <c r="B17" s="60"/>
      <c r="D17" s="61"/>
      <c r="E17" s="61"/>
      <c r="G17" s="61"/>
      <c r="H17" s="61"/>
      <c r="J17" s="61"/>
      <c r="K17" s="61"/>
    </row>
    <row r="18" spans="1:11">
      <c r="A18" s="10">
        <v>41</v>
      </c>
      <c r="B18" s="6" t="str">
        <f>VLOOKUP(A18,基本情報!$A$4:$B$48,2,TRUE)</f>
        <v>也也也</v>
      </c>
      <c r="E18" s="1"/>
      <c r="H18" s="1"/>
    </row>
    <row r="19" spans="1:11">
      <c r="A19" s="10">
        <v>42</v>
      </c>
      <c r="B19" s="6" t="str">
        <f>VLOOKUP(A19,基本情報!$A$4:$B$48,2,TRUE)</f>
        <v>湯湯湯</v>
      </c>
      <c r="E19" s="1"/>
      <c r="H19" s="1"/>
    </row>
    <row r="20" spans="1:11">
      <c r="A20" s="10">
        <v>43</v>
      </c>
      <c r="B20" s="6" t="str">
        <f>VLOOKUP(A20,基本情報!$A$4:$B$48,2,TRUE)</f>
        <v>世世世</v>
      </c>
      <c r="E20" s="1"/>
      <c r="H20" s="1"/>
    </row>
    <row r="21" spans="1:11">
      <c r="A21" s="10">
        <v>44</v>
      </c>
      <c r="B21" s="6" t="str">
        <f>VLOOKUP(A21,基本情報!$A$4:$B$48,2,TRUE)</f>
        <v>和和和</v>
      </c>
      <c r="E21" s="1"/>
      <c r="H21" s="1"/>
    </row>
    <row r="22" spans="1:11" ht="18" thickBot="1">
      <c r="A22" s="11">
        <v>45</v>
      </c>
      <c r="B22" s="7" t="str">
        <f>VLOOKUP(A22,基本情報!$A$4:$B$48,2,TRUE)</f>
        <v>御御御</v>
      </c>
      <c r="E22" s="1"/>
      <c r="H22" s="1"/>
    </row>
  </sheetData>
  <sheetProtection sheet="1" objects="1" scenarios="1"/>
  <mergeCells count="12">
    <mergeCell ref="A17:B17"/>
    <mergeCell ref="D17:E17"/>
    <mergeCell ref="G17:H17"/>
    <mergeCell ref="J17:K17"/>
    <mergeCell ref="A3:B3"/>
    <mergeCell ref="D3:E3"/>
    <mergeCell ref="G3:H3"/>
    <mergeCell ref="J3:K3"/>
    <mergeCell ref="A10:B10"/>
    <mergeCell ref="D10:E10"/>
    <mergeCell ref="G10:H10"/>
    <mergeCell ref="J10:K10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やすいまさき</dc:creator>
  <cp:keywords/>
  <dc:description/>
  <cp:lastModifiedBy/>
  <cp:revision/>
  <dcterms:created xsi:type="dcterms:W3CDTF">2022-03-26T07:31:54Z</dcterms:created>
  <dcterms:modified xsi:type="dcterms:W3CDTF">2023-04-10T03:09:48Z</dcterms:modified>
  <cp:category/>
  <cp:contentStatus/>
</cp:coreProperties>
</file>