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91660\Desktop\暗号化3\MS\MSアップロード\Formsより\493\"/>
    </mc:Choice>
  </mc:AlternateContent>
  <xr:revisionPtr revIDLastSave="0" documentId="13_ncr:1_{B9BD5A62-DB78-4FB8-85A6-0D1766B9381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【中1】正負の数" sheetId="1" r:id="rId1"/>
    <sheet name="【中２】多項式の加法" sheetId="4" r:id="rId2"/>
    <sheet name="【中３】展開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W3" i="4" l="1"/>
  <c r="CG13" i="5" l="1"/>
  <c r="CJ12" i="5"/>
  <c r="CG12" i="5"/>
  <c r="CJ11" i="5"/>
  <c r="CG11" i="5"/>
  <c r="CJ10" i="5"/>
  <c r="CG10" i="5"/>
  <c r="CJ9" i="5"/>
  <c r="CG9" i="5"/>
  <c r="CJ8" i="5"/>
  <c r="CG8" i="5"/>
  <c r="CJ7" i="5"/>
  <c r="CG7" i="5"/>
  <c r="CJ6" i="5"/>
  <c r="CG6" i="5"/>
  <c r="CJ5" i="5"/>
  <c r="CG5" i="5"/>
  <c r="CJ4" i="5"/>
  <c r="CG4" i="5"/>
  <c r="CG3" i="5"/>
  <c r="CT13" i="4"/>
  <c r="CW12" i="4"/>
  <c r="CT12" i="4"/>
  <c r="CW11" i="4"/>
  <c r="CT11" i="4"/>
  <c r="CW10" i="4"/>
  <c r="CT10" i="4"/>
  <c r="CW9" i="4"/>
  <c r="CT9" i="4"/>
  <c r="CW8" i="4"/>
  <c r="CT8" i="4"/>
  <c r="CW7" i="4"/>
  <c r="CT7" i="4"/>
  <c r="CW6" i="4"/>
  <c r="CT6" i="4"/>
  <c r="CW5" i="4"/>
  <c r="CT5" i="4"/>
  <c r="CW4" i="4"/>
  <c r="CT4" i="4"/>
  <c r="CT3" i="4"/>
  <c r="CU3" i="4" l="1"/>
  <c r="CH5" i="5"/>
  <c r="D27" i="5" s="1"/>
  <c r="CH8" i="5"/>
  <c r="D6" i="5" s="1"/>
  <c r="CX5" i="4"/>
  <c r="CX11" i="4"/>
  <c r="CX12" i="4"/>
  <c r="CX10" i="4"/>
  <c r="CX8" i="4"/>
  <c r="CX9" i="4"/>
  <c r="CX7" i="4"/>
  <c r="CX6" i="4"/>
  <c r="CX3" i="4"/>
  <c r="CX4" i="4"/>
  <c r="CH11" i="5"/>
  <c r="D26" i="5" s="1"/>
  <c r="CK4" i="5"/>
  <c r="BA22" i="5" s="1"/>
  <c r="CH7" i="5"/>
  <c r="D13" i="5" s="1"/>
  <c r="CH10" i="5"/>
  <c r="BN22" i="5" s="1"/>
  <c r="CH13" i="5"/>
  <c r="J3" i="5" s="1"/>
  <c r="CH6" i="5"/>
  <c r="D11" i="5" s="1"/>
  <c r="CH9" i="5"/>
  <c r="BU22" i="5" s="1"/>
  <c r="CH12" i="5"/>
  <c r="AS22" i="5" s="1"/>
  <c r="CH3" i="5"/>
  <c r="D23" i="5" s="1"/>
  <c r="CK12" i="5"/>
  <c r="AT22" i="5" s="1"/>
  <c r="CK7" i="5"/>
  <c r="BV22" i="5" s="1"/>
  <c r="CK9" i="5"/>
  <c r="E13" i="5" s="1"/>
  <c r="CK11" i="5"/>
  <c r="Y22" i="5" s="1"/>
  <c r="CH4" i="5"/>
  <c r="AZ22" i="5" s="1"/>
  <c r="CK5" i="5"/>
  <c r="E31" i="5" s="1"/>
  <c r="CK8" i="5"/>
  <c r="E8" i="5" s="1"/>
  <c r="CK10" i="5"/>
  <c r="R22" i="5" s="1"/>
  <c r="CK6" i="5"/>
  <c r="BO22" i="5" s="1"/>
  <c r="CU6" i="4"/>
  <c r="CU12" i="4"/>
  <c r="CU4" i="4"/>
  <c r="CU10" i="4"/>
  <c r="CU8" i="4"/>
  <c r="AX19" i="4" s="1"/>
  <c r="AZ19" i="4" s="1"/>
  <c r="CU5" i="4"/>
  <c r="CU7" i="4"/>
  <c r="CU9" i="4"/>
  <c r="CU11" i="4"/>
  <c r="CU13" i="4"/>
  <c r="AL7" i="1"/>
  <c r="AL8" i="1"/>
  <c r="AL9" i="1"/>
  <c r="AL10" i="1"/>
  <c r="AL11" i="1"/>
  <c r="AL12" i="1"/>
  <c r="AL13" i="1"/>
  <c r="AL14" i="1"/>
  <c r="AL15" i="1"/>
  <c r="AL6" i="1"/>
  <c r="AI8" i="1"/>
  <c r="AI9" i="1"/>
  <c r="AI10" i="1"/>
  <c r="AI11" i="1"/>
  <c r="AI12" i="1"/>
  <c r="AI13" i="1"/>
  <c r="AI14" i="1"/>
  <c r="AI15" i="1"/>
  <c r="AI16" i="1"/>
  <c r="AI7" i="1"/>
  <c r="AI6" i="1"/>
  <c r="BF19" i="4" l="1"/>
  <c r="BH19" i="4" s="1"/>
  <c r="Z19" i="4"/>
  <c r="AB19" i="4" s="1"/>
  <c r="AP19" i="4"/>
  <c r="AR19" i="4" s="1"/>
  <c r="CD19" i="4"/>
  <c r="CF19" i="4" s="1"/>
  <c r="AH19" i="4"/>
  <c r="AJ19" i="4" s="1"/>
  <c r="BN19" i="4"/>
  <c r="BP19" i="4" s="1"/>
  <c r="BY19" i="4"/>
  <c r="Q19" i="4"/>
  <c r="BW19" i="4"/>
  <c r="O19" i="4"/>
  <c r="N19" i="4"/>
  <c r="P19" i="4" s="1"/>
  <c r="CC19" i="4"/>
  <c r="BQ19" i="4"/>
  <c r="BZ19" i="4"/>
  <c r="CB19" i="4" s="1"/>
  <c r="CA19" i="4"/>
  <c r="BO19" i="4"/>
  <c r="AG19" i="4"/>
  <c r="U19" i="4"/>
  <c r="AE19" i="4"/>
  <c r="S19" i="4"/>
  <c r="AD19" i="4"/>
  <c r="AF19" i="4" s="1"/>
  <c r="R19" i="4"/>
  <c r="T19" i="4" s="1"/>
  <c r="BV19" i="4"/>
  <c r="BX19" i="4" s="1"/>
  <c r="CG19" i="4"/>
  <c r="BE19" i="4"/>
  <c r="BB19" i="4"/>
  <c r="BD19" i="4" s="1"/>
  <c r="CE19" i="4"/>
  <c r="BC19" i="4"/>
  <c r="BU19" i="4"/>
  <c r="AC19" i="4"/>
  <c r="BR19" i="4"/>
  <c r="BT19" i="4" s="1"/>
  <c r="BS19" i="4"/>
  <c r="AA19" i="4"/>
  <c r="AO19" i="4"/>
  <c r="M19" i="4"/>
  <c r="AM19" i="4"/>
  <c r="K19" i="4"/>
  <c r="AL19" i="4"/>
  <c r="AN19" i="4" s="1"/>
  <c r="BM19" i="4"/>
  <c r="BA19" i="4"/>
  <c r="BJ19" i="4"/>
  <c r="BL19" i="4" s="1"/>
  <c r="BK19" i="4"/>
  <c r="AY19" i="4"/>
  <c r="AS19" i="4"/>
  <c r="Y19" i="4"/>
  <c r="V19" i="4"/>
  <c r="X19" i="4" s="1"/>
  <c r="AQ19" i="4"/>
  <c r="W19" i="4"/>
  <c r="BI19" i="4"/>
  <c r="AW19" i="4"/>
  <c r="AT19" i="4"/>
  <c r="AV19" i="4" s="1"/>
  <c r="BG19" i="4"/>
  <c r="AU19" i="4"/>
  <c r="CK19" i="4"/>
  <c r="AK19" i="4"/>
  <c r="CI19" i="4"/>
  <c r="AI19" i="4"/>
  <c r="CH19" i="4"/>
  <c r="CJ19" i="4" s="1"/>
  <c r="J19" i="4"/>
  <c r="L19" i="4" s="1"/>
  <c r="CH3" i="4"/>
  <c r="CJ3" i="4" s="1"/>
  <c r="BZ3" i="4"/>
  <c r="CB3" i="4" s="1"/>
  <c r="BR3" i="4"/>
  <c r="BT3" i="4" s="1"/>
  <c r="BJ3" i="4"/>
  <c r="BL3" i="4" s="1"/>
  <c r="AT3" i="4"/>
  <c r="AV3" i="4" s="1"/>
  <c r="BB3" i="4"/>
  <c r="BD3" i="4" s="1"/>
  <c r="AL3" i="4"/>
  <c r="AN3" i="4" s="1"/>
  <c r="AD3" i="4"/>
  <c r="AF3" i="4" s="1"/>
  <c r="N3" i="4"/>
  <c r="P3" i="4" s="1"/>
  <c r="V3" i="4"/>
  <c r="X3" i="4" s="1"/>
  <c r="F28" i="4"/>
  <c r="H28" i="4" s="1"/>
  <c r="F26" i="4"/>
  <c r="H26" i="4" s="1"/>
  <c r="F21" i="4"/>
  <c r="H21" i="4" s="1"/>
  <c r="F29" i="4"/>
  <c r="H29" i="4" s="1"/>
  <c r="F24" i="4"/>
  <c r="H24" i="4" s="1"/>
  <c r="F23" i="4"/>
  <c r="H23" i="4" s="1"/>
  <c r="F27" i="4"/>
  <c r="H27" i="4" s="1"/>
  <c r="F20" i="4"/>
  <c r="H20" i="4" s="1"/>
  <c r="F25" i="4"/>
  <c r="H25" i="4" s="1"/>
  <c r="F22" i="4"/>
  <c r="H22" i="4" s="1"/>
  <c r="F13" i="4"/>
  <c r="F12" i="4"/>
  <c r="H12" i="4" s="1"/>
  <c r="F11" i="4"/>
  <c r="F10" i="4"/>
  <c r="F9" i="4"/>
  <c r="F8" i="4"/>
  <c r="F7" i="4"/>
  <c r="F6" i="4"/>
  <c r="F5" i="4"/>
  <c r="F4" i="4"/>
  <c r="G4" i="4"/>
  <c r="I4" i="4"/>
  <c r="I9" i="4"/>
  <c r="G9" i="4"/>
  <c r="G6" i="4"/>
  <c r="I6" i="4"/>
  <c r="G12" i="4"/>
  <c r="I12" i="4"/>
  <c r="I11" i="4"/>
  <c r="G11" i="4"/>
  <c r="G10" i="4"/>
  <c r="I10" i="4"/>
  <c r="I5" i="4"/>
  <c r="G5" i="4"/>
  <c r="H13" i="4"/>
  <c r="I13" i="4"/>
  <c r="G13" i="4"/>
  <c r="G8" i="4"/>
  <c r="I8" i="4"/>
  <c r="I7" i="4"/>
  <c r="G7" i="4"/>
  <c r="B10" i="4"/>
  <c r="D10" i="4" s="1"/>
  <c r="B6" i="4"/>
  <c r="D6" i="4" s="1"/>
  <c r="CD3" i="4"/>
  <c r="CF3" i="4" s="1"/>
  <c r="B7" i="4"/>
  <c r="D7" i="4" s="1"/>
  <c r="J3" i="4"/>
  <c r="L3" i="4" s="1"/>
  <c r="B8" i="4"/>
  <c r="D8" i="4" s="1"/>
  <c r="E5" i="4"/>
  <c r="C5" i="4"/>
  <c r="E4" i="4"/>
  <c r="C4" i="4"/>
  <c r="E10" i="4"/>
  <c r="C10" i="4"/>
  <c r="R3" i="4"/>
  <c r="T3" i="4" s="1"/>
  <c r="B4" i="4"/>
  <c r="D4" i="4" s="1"/>
  <c r="BV3" i="4"/>
  <c r="BX3" i="4" s="1"/>
  <c r="B13" i="4"/>
  <c r="D13" i="4" s="1"/>
  <c r="B5" i="4"/>
  <c r="D5" i="4" s="1"/>
  <c r="E11" i="4"/>
  <c r="C11" i="4"/>
  <c r="E7" i="4"/>
  <c r="C7" i="4"/>
  <c r="E13" i="4"/>
  <c r="C13" i="4"/>
  <c r="E6" i="4"/>
  <c r="C6" i="4"/>
  <c r="E8" i="4"/>
  <c r="C8" i="4"/>
  <c r="AX3" i="4"/>
  <c r="AZ3" i="4" s="1"/>
  <c r="B12" i="4"/>
  <c r="D12" i="4" s="1"/>
  <c r="BN3" i="4"/>
  <c r="BP3" i="4" s="1"/>
  <c r="B11" i="4"/>
  <c r="D11" i="4" s="1"/>
  <c r="Z3" i="4"/>
  <c r="AB3" i="4" s="1"/>
  <c r="B9" i="4"/>
  <c r="D9" i="4" s="1"/>
  <c r="E9" i="4"/>
  <c r="C9" i="4"/>
  <c r="E12" i="4"/>
  <c r="C12" i="4"/>
  <c r="AS3" i="4"/>
  <c r="Y3" i="4"/>
  <c r="AQ3" i="4"/>
  <c r="W3" i="4"/>
  <c r="BI3" i="4"/>
  <c r="AW3" i="4"/>
  <c r="BG3" i="4"/>
  <c r="AU3" i="4"/>
  <c r="AH3" i="4"/>
  <c r="AJ3" i="4" s="1"/>
  <c r="BY3" i="4"/>
  <c r="Q3" i="4"/>
  <c r="O3" i="4"/>
  <c r="BW3" i="4"/>
  <c r="CC3" i="4"/>
  <c r="BQ3" i="4"/>
  <c r="CA3" i="4"/>
  <c r="BO3" i="4"/>
  <c r="AG3" i="4"/>
  <c r="U3" i="4"/>
  <c r="AE3" i="4"/>
  <c r="S3" i="4"/>
  <c r="CK3" i="4"/>
  <c r="AK3" i="4"/>
  <c r="CI3" i="4"/>
  <c r="AI3" i="4"/>
  <c r="AP3" i="4"/>
  <c r="AR3" i="4" s="1"/>
  <c r="BF3" i="4"/>
  <c r="BH3" i="4" s="1"/>
  <c r="CG3" i="4"/>
  <c r="BE3" i="4"/>
  <c r="CE3" i="4"/>
  <c r="BC3" i="4"/>
  <c r="BU3" i="4"/>
  <c r="AC3" i="4"/>
  <c r="BS3" i="4"/>
  <c r="AA3" i="4"/>
  <c r="AO3" i="4"/>
  <c r="M3" i="4"/>
  <c r="AM3" i="4"/>
  <c r="K3" i="4"/>
  <c r="BM3" i="4"/>
  <c r="BA3" i="4"/>
  <c r="BK3" i="4"/>
  <c r="AY3" i="4"/>
  <c r="B23" i="4"/>
  <c r="D23" i="4" s="1"/>
  <c r="C26" i="4"/>
  <c r="G22" i="4"/>
  <c r="I22" i="4"/>
  <c r="E26" i="4"/>
  <c r="B20" i="4"/>
  <c r="D20" i="4" s="1"/>
  <c r="B21" i="4"/>
  <c r="D21" i="4" s="1"/>
  <c r="E29" i="4"/>
  <c r="I26" i="4"/>
  <c r="C29" i="4"/>
  <c r="G26" i="4"/>
  <c r="B26" i="4"/>
  <c r="D26" i="4" s="1"/>
  <c r="B22" i="4"/>
  <c r="D22" i="4" s="1"/>
  <c r="C22" i="4"/>
  <c r="G21" i="4"/>
  <c r="E22" i="4"/>
  <c r="I21" i="4"/>
  <c r="I29" i="4"/>
  <c r="G29" i="4"/>
  <c r="C24" i="4"/>
  <c r="E24" i="4"/>
  <c r="B28" i="4"/>
  <c r="D28" i="4" s="1"/>
  <c r="B24" i="4"/>
  <c r="D24" i="4" s="1"/>
  <c r="C21" i="4"/>
  <c r="G20" i="4"/>
  <c r="I20" i="4"/>
  <c r="E21" i="4"/>
  <c r="C20" i="4"/>
  <c r="I25" i="4"/>
  <c r="G25" i="4"/>
  <c r="E20" i="4"/>
  <c r="B29" i="4"/>
  <c r="D29" i="4" s="1"/>
  <c r="C27" i="4"/>
  <c r="I28" i="4"/>
  <c r="E27" i="4"/>
  <c r="G28" i="4"/>
  <c r="I27" i="4"/>
  <c r="C23" i="4"/>
  <c r="G27" i="4"/>
  <c r="E23" i="4"/>
  <c r="B27" i="4"/>
  <c r="D27" i="4" s="1"/>
  <c r="B25" i="4"/>
  <c r="D25" i="4" s="1"/>
  <c r="G24" i="4"/>
  <c r="I24" i="4"/>
  <c r="E25" i="4"/>
  <c r="C25" i="4"/>
  <c r="G23" i="4"/>
  <c r="E28" i="4"/>
  <c r="C28" i="4"/>
  <c r="I23" i="4"/>
  <c r="AE22" i="5"/>
  <c r="D8" i="5"/>
  <c r="AE3" i="5"/>
  <c r="Q3" i="5"/>
  <c r="D25" i="5"/>
  <c r="Q22" i="5"/>
  <c r="X22" i="5"/>
  <c r="D7" i="5"/>
  <c r="X3" i="5"/>
  <c r="K22" i="5"/>
  <c r="K3" i="5"/>
  <c r="E28" i="5"/>
  <c r="D5" i="5"/>
  <c r="E9" i="5"/>
  <c r="J22" i="5"/>
  <c r="E26" i="5"/>
  <c r="E7" i="5"/>
  <c r="D30" i="5"/>
  <c r="BA3" i="5"/>
  <c r="D24" i="5"/>
  <c r="BH3" i="5"/>
  <c r="BN3" i="5"/>
  <c r="E12" i="5"/>
  <c r="AL3" i="5"/>
  <c r="AL22" i="5"/>
  <c r="D32" i="5"/>
  <c r="AF3" i="5"/>
  <c r="AM3" i="5"/>
  <c r="AF22" i="5"/>
  <c r="E27" i="5"/>
  <c r="BT27" i="5" s="1"/>
  <c r="BV27" i="5" s="1"/>
  <c r="BG3" i="5"/>
  <c r="BG22" i="5"/>
  <c r="D4" i="5"/>
  <c r="BU3" i="5"/>
  <c r="AM22" i="5"/>
  <c r="D29" i="5"/>
  <c r="E32" i="5"/>
  <c r="D28" i="5"/>
  <c r="AS3" i="5"/>
  <c r="E29" i="5"/>
  <c r="D9" i="5"/>
  <c r="D31" i="5"/>
  <c r="BM31" i="5" s="1"/>
  <c r="BO31" i="5" s="1"/>
  <c r="E30" i="5"/>
  <c r="D10" i="5"/>
  <c r="Y3" i="5"/>
  <c r="E25" i="5"/>
  <c r="E11" i="5"/>
  <c r="BH22" i="5"/>
  <c r="E10" i="5"/>
  <c r="BO3" i="5"/>
  <c r="BV3" i="5"/>
  <c r="E6" i="5"/>
  <c r="D12" i="5"/>
  <c r="AZ3" i="5"/>
  <c r="E23" i="5"/>
  <c r="AT3" i="5"/>
  <c r="E24" i="5"/>
  <c r="E5" i="5"/>
  <c r="R3" i="5"/>
  <c r="E4" i="5"/>
  <c r="AM14" i="1"/>
  <c r="AM15" i="1"/>
  <c r="AM13" i="1"/>
  <c r="AM12" i="1"/>
  <c r="AM11" i="1"/>
  <c r="AM9" i="1"/>
  <c r="AM10" i="1"/>
  <c r="AM8" i="1"/>
  <c r="AM7" i="1"/>
  <c r="AM6" i="1"/>
  <c r="AJ16" i="1"/>
  <c r="AJ11" i="1"/>
  <c r="AJ10" i="1"/>
  <c r="AJ9" i="1"/>
  <c r="AJ12" i="1"/>
  <c r="AJ15" i="1"/>
  <c r="AJ14" i="1"/>
  <c r="AJ8" i="1"/>
  <c r="AJ13" i="1"/>
  <c r="AJ7" i="1"/>
  <c r="AJ6" i="1"/>
  <c r="H10" i="4" l="1"/>
  <c r="H9" i="4"/>
  <c r="H11" i="4"/>
  <c r="H8" i="4"/>
  <c r="H7" i="4"/>
  <c r="H4" i="4"/>
  <c r="H6" i="4"/>
  <c r="H5" i="4"/>
  <c r="BH20" i="4"/>
  <c r="BI20" i="4" s="1"/>
  <c r="BH21" i="4"/>
  <c r="BH22" i="4"/>
  <c r="BH23" i="4"/>
  <c r="BH24" i="4"/>
  <c r="BH25" i="4"/>
  <c r="BH26" i="4"/>
  <c r="BH27" i="4"/>
  <c r="BH28" i="4"/>
  <c r="BH29" i="4"/>
  <c r="BX20" i="4"/>
  <c r="BV20" i="4" s="1"/>
  <c r="BX21" i="4"/>
  <c r="BX22" i="4"/>
  <c r="BX23" i="4"/>
  <c r="BX24" i="4"/>
  <c r="BX25" i="4"/>
  <c r="BX26" i="4"/>
  <c r="BX27" i="4"/>
  <c r="BX28" i="4"/>
  <c r="BX29" i="4"/>
  <c r="BL20" i="4"/>
  <c r="BM20" i="4" s="1"/>
  <c r="BL21" i="4"/>
  <c r="BL22" i="4"/>
  <c r="BL23" i="4"/>
  <c r="BL24" i="4"/>
  <c r="BL25" i="4"/>
  <c r="BL26" i="4"/>
  <c r="BL27" i="4"/>
  <c r="BL28" i="4"/>
  <c r="BL29" i="4"/>
  <c r="AB20" i="4"/>
  <c r="Z20" i="4" s="1"/>
  <c r="AB21" i="4"/>
  <c r="AB22" i="4"/>
  <c r="AB23" i="4"/>
  <c r="AB24" i="4"/>
  <c r="AB25" i="4"/>
  <c r="AB26" i="4"/>
  <c r="AB27" i="4"/>
  <c r="AB28" i="4"/>
  <c r="AB29" i="4"/>
  <c r="AJ20" i="4"/>
  <c r="AK20" i="4" s="1"/>
  <c r="AJ21" i="4"/>
  <c r="AJ25" i="4"/>
  <c r="AJ27" i="4"/>
  <c r="AJ28" i="4"/>
  <c r="AJ29" i="4"/>
  <c r="AJ24" i="4"/>
  <c r="AJ23" i="4"/>
  <c r="AJ22" i="4"/>
  <c r="AJ26" i="4"/>
  <c r="T20" i="4"/>
  <c r="R20" i="4" s="1"/>
  <c r="T22" i="4"/>
  <c r="T26" i="4"/>
  <c r="T27" i="4"/>
  <c r="T28" i="4"/>
  <c r="T29" i="4"/>
  <c r="T23" i="4"/>
  <c r="T21" i="4"/>
  <c r="T25" i="4"/>
  <c r="T24" i="4"/>
  <c r="AV20" i="4"/>
  <c r="AW20" i="4" s="1"/>
  <c r="AV21" i="4"/>
  <c r="AV22" i="4"/>
  <c r="AV23" i="4"/>
  <c r="AV24" i="4"/>
  <c r="AV25" i="4"/>
  <c r="AV26" i="4"/>
  <c r="AV27" i="4"/>
  <c r="AV28" i="4"/>
  <c r="AV29" i="4"/>
  <c r="CF20" i="4"/>
  <c r="CD20" i="4" s="1"/>
  <c r="CF22" i="4"/>
  <c r="CF26" i="4"/>
  <c r="CF27" i="4"/>
  <c r="CF28" i="4"/>
  <c r="CF29" i="4"/>
  <c r="CF21" i="4"/>
  <c r="CF25" i="4"/>
  <c r="CF24" i="4"/>
  <c r="CF23" i="4"/>
  <c r="CJ20" i="4"/>
  <c r="CK20" i="4" s="1"/>
  <c r="CJ21" i="4"/>
  <c r="CJ22" i="4"/>
  <c r="CJ23" i="4"/>
  <c r="CJ24" i="4"/>
  <c r="CJ25" i="4"/>
  <c r="CJ26" i="4"/>
  <c r="CJ29" i="4"/>
  <c r="CJ28" i="4"/>
  <c r="CJ27" i="4"/>
  <c r="BP20" i="4"/>
  <c r="BN20" i="4" s="1"/>
  <c r="BP23" i="4"/>
  <c r="BP26" i="4"/>
  <c r="BP27" i="4"/>
  <c r="BP28" i="4"/>
  <c r="BP29" i="4"/>
  <c r="BP22" i="4"/>
  <c r="BP21" i="4"/>
  <c r="BP25" i="4"/>
  <c r="BP24" i="4"/>
  <c r="BD20" i="4"/>
  <c r="BE20" i="4" s="1"/>
  <c r="BD21" i="4"/>
  <c r="BD22" i="4"/>
  <c r="BD23" i="4"/>
  <c r="BD24" i="4"/>
  <c r="BD25" i="4"/>
  <c r="BD26" i="4"/>
  <c r="BD27" i="4"/>
  <c r="BD29" i="4"/>
  <c r="BD28" i="4"/>
  <c r="CB20" i="4"/>
  <c r="CB21" i="4"/>
  <c r="CB22" i="4"/>
  <c r="CB23" i="4"/>
  <c r="CB24" i="4"/>
  <c r="CB25" i="4"/>
  <c r="CB26" i="4"/>
  <c r="CB27" i="4"/>
  <c r="CB28" i="4"/>
  <c r="CB29" i="4"/>
  <c r="P21" i="4"/>
  <c r="P22" i="4"/>
  <c r="P23" i="4"/>
  <c r="P24" i="4"/>
  <c r="P25" i="4"/>
  <c r="P26" i="4"/>
  <c r="P27" i="4"/>
  <c r="P28" i="4"/>
  <c r="P29" i="4"/>
  <c r="X21" i="4"/>
  <c r="X22" i="4"/>
  <c r="X23" i="4"/>
  <c r="X24" i="4"/>
  <c r="X25" i="4"/>
  <c r="X26" i="4"/>
  <c r="X27" i="4"/>
  <c r="X29" i="4"/>
  <c r="X28" i="4"/>
  <c r="AZ20" i="4"/>
  <c r="BA20" i="4" s="1"/>
  <c r="AZ24" i="4"/>
  <c r="AZ27" i="4"/>
  <c r="AZ28" i="4"/>
  <c r="AZ29" i="4"/>
  <c r="AZ25" i="4"/>
  <c r="AZ23" i="4"/>
  <c r="AZ21" i="4"/>
  <c r="AZ22" i="4"/>
  <c r="AZ26" i="4"/>
  <c r="AN20" i="4"/>
  <c r="AO20" i="4" s="1"/>
  <c r="AN21" i="4"/>
  <c r="AN22" i="4"/>
  <c r="AN23" i="4"/>
  <c r="AN24" i="4"/>
  <c r="AN25" i="4"/>
  <c r="AN26" i="4"/>
  <c r="AN27" i="4"/>
  <c r="AN28" i="4"/>
  <c r="AN29" i="4"/>
  <c r="AF20" i="4"/>
  <c r="AF21" i="4"/>
  <c r="AF22" i="4"/>
  <c r="AF23" i="4"/>
  <c r="AF24" i="4"/>
  <c r="AF25" i="4"/>
  <c r="AF26" i="4"/>
  <c r="AF27" i="4"/>
  <c r="AF28" i="4"/>
  <c r="AF29" i="4"/>
  <c r="BT20" i="4"/>
  <c r="BU20" i="4" s="1"/>
  <c r="BT21" i="4"/>
  <c r="BT22" i="4"/>
  <c r="BT23" i="4"/>
  <c r="BT24" i="4"/>
  <c r="BT25" i="4"/>
  <c r="BT26" i="4"/>
  <c r="BT28" i="4"/>
  <c r="BT27" i="4"/>
  <c r="BT29" i="4"/>
  <c r="AR20" i="4"/>
  <c r="AP20" i="4" s="1"/>
  <c r="AR21" i="4"/>
  <c r="AR22" i="4"/>
  <c r="AR23" i="4"/>
  <c r="AR24" i="4"/>
  <c r="AR25" i="4"/>
  <c r="AR26" i="4"/>
  <c r="AR27" i="4"/>
  <c r="AR28" i="4"/>
  <c r="AR29" i="4"/>
  <c r="X20" i="4"/>
  <c r="P20" i="4"/>
  <c r="Z23" i="5"/>
  <c r="BT28" i="5"/>
  <c r="BV28" i="5" s="1"/>
  <c r="P32" i="5"/>
  <c r="R32" i="5" s="1"/>
  <c r="BP28" i="5"/>
  <c r="AD28" i="5"/>
  <c r="AF28" i="5" s="1"/>
  <c r="BT32" i="5"/>
  <c r="BV32" i="5" s="1"/>
  <c r="BM30" i="5"/>
  <c r="BO30" i="5" s="1"/>
  <c r="L25" i="5"/>
  <c r="I26" i="5"/>
  <c r="K26" i="5" s="1"/>
  <c r="Z26" i="5"/>
  <c r="I30" i="5"/>
  <c r="K30" i="5" s="1"/>
  <c r="AR25" i="5"/>
  <c r="AT25" i="5" s="1"/>
  <c r="BM26" i="5"/>
  <c r="BO26" i="5" s="1"/>
  <c r="AR23" i="5"/>
  <c r="AT23" i="5" s="1"/>
  <c r="BP26" i="5"/>
  <c r="BB23" i="5"/>
  <c r="BW23" i="5"/>
  <c r="W32" i="5"/>
  <c r="Y32" i="5" s="1"/>
  <c r="I28" i="5"/>
  <c r="K28" i="5" s="1"/>
  <c r="AU30" i="5"/>
  <c r="S30" i="5"/>
  <c r="AN31" i="5"/>
  <c r="L27" i="5"/>
  <c r="P30" i="5"/>
  <c r="R30" i="5" s="1"/>
  <c r="S23" i="5"/>
  <c r="AY32" i="5"/>
  <c r="BA32" i="5" s="1"/>
  <c r="BM25" i="5"/>
  <c r="BO25" i="5" s="1"/>
  <c r="W26" i="5"/>
  <c r="Y26" i="5" s="1"/>
  <c r="BB26" i="5"/>
  <c r="AU26" i="5"/>
  <c r="BW26" i="5"/>
  <c r="S26" i="5"/>
  <c r="L26" i="5"/>
  <c r="BT31" i="5"/>
  <c r="BV31" i="5" s="1"/>
  <c r="Z31" i="5"/>
  <c r="AY26" i="5"/>
  <c r="BA26" i="5" s="1"/>
  <c r="BP31" i="5"/>
  <c r="BT26" i="5"/>
  <c r="BV26" i="5" s="1"/>
  <c r="P26" i="5"/>
  <c r="R26" i="5" s="1"/>
  <c r="AR26" i="5"/>
  <c r="AT26" i="5" s="1"/>
  <c r="BP27" i="5"/>
  <c r="S31" i="5"/>
  <c r="W31" i="5"/>
  <c r="Y31" i="5" s="1"/>
  <c r="I31" i="5"/>
  <c r="K31" i="5" s="1"/>
  <c r="AG31" i="5"/>
  <c r="AU27" i="5"/>
  <c r="AU31" i="5"/>
  <c r="S27" i="5"/>
  <c r="L31" i="5"/>
  <c r="AY27" i="5"/>
  <c r="BA27" i="5" s="1"/>
  <c r="BB27" i="5"/>
  <c r="BM27" i="5"/>
  <c r="BO27" i="5" s="1"/>
  <c r="BW31" i="5"/>
  <c r="BB31" i="5"/>
  <c r="AY31" i="5"/>
  <c r="BA31" i="5" s="1"/>
  <c r="AR27" i="5"/>
  <c r="AT27" i="5" s="1"/>
  <c r="P31" i="5"/>
  <c r="R31" i="5" s="1"/>
  <c r="P27" i="5"/>
  <c r="R27" i="5" s="1"/>
  <c r="W27" i="5"/>
  <c r="Y27" i="5" s="1"/>
  <c r="I27" i="5"/>
  <c r="K27" i="5" s="1"/>
  <c r="AR31" i="5"/>
  <c r="AT31" i="5" s="1"/>
  <c r="BW27" i="5"/>
  <c r="Z27" i="5"/>
  <c r="L32" i="5"/>
  <c r="BP32" i="5"/>
  <c r="BB32" i="5"/>
  <c r="BP30" i="5"/>
  <c r="AU23" i="5"/>
  <c r="BW30" i="5"/>
  <c r="BW32" i="5"/>
  <c r="S32" i="5"/>
  <c r="Z30" i="5"/>
  <c r="L24" i="5"/>
  <c r="BI32" i="5"/>
  <c r="AY23" i="5"/>
  <c r="BA23" i="5" s="1"/>
  <c r="BB30" i="5"/>
  <c r="BM32" i="5"/>
  <c r="BO32" i="5" s="1"/>
  <c r="AU28" i="5"/>
  <c r="AR30" i="5"/>
  <c r="AT30" i="5" s="1"/>
  <c r="BT23" i="5"/>
  <c r="BV23" i="5" s="1"/>
  <c r="W23" i="5"/>
  <c r="Y23" i="5" s="1"/>
  <c r="AY28" i="5"/>
  <c r="BA28" i="5" s="1"/>
  <c r="W30" i="5"/>
  <c r="Y30" i="5" s="1"/>
  <c r="AK28" i="5"/>
  <c r="AM28" i="5" s="1"/>
  <c r="BP23" i="5"/>
  <c r="AU32" i="5"/>
  <c r="P23" i="5"/>
  <c r="R23" i="5" s="1"/>
  <c r="I32" i="5"/>
  <c r="K32" i="5" s="1"/>
  <c r="AN27" i="5"/>
  <c r="AD32" i="5"/>
  <c r="AF32" i="5" s="1"/>
  <c r="BB28" i="5"/>
  <c r="AY30" i="5"/>
  <c r="BA30" i="5" s="1"/>
  <c r="BM23" i="5"/>
  <c r="BO23" i="5" s="1"/>
  <c r="BM28" i="5"/>
  <c r="BO28" i="5" s="1"/>
  <c r="AR28" i="5"/>
  <c r="AT28" i="5" s="1"/>
  <c r="AR32" i="5"/>
  <c r="AT32" i="5" s="1"/>
  <c r="BW28" i="5"/>
  <c r="BT30" i="5"/>
  <c r="BV30" i="5" s="1"/>
  <c r="Z28" i="5"/>
  <c r="AU29" i="5"/>
  <c r="AD25" i="5"/>
  <c r="AF25" i="5" s="1"/>
  <c r="AD26" i="5"/>
  <c r="AF26" i="5" s="1"/>
  <c r="AD30" i="5"/>
  <c r="AF30" i="5" s="1"/>
  <c r="AG23" i="5"/>
  <c r="AG28" i="5"/>
  <c r="AG32" i="5"/>
  <c r="AK26" i="5"/>
  <c r="AM26" i="5" s="1"/>
  <c r="AN32" i="5"/>
  <c r="AN23" i="5"/>
  <c r="AN30" i="5"/>
  <c r="AN26" i="5"/>
  <c r="AK31" i="5"/>
  <c r="AM31" i="5" s="1"/>
  <c r="I23" i="5"/>
  <c r="K23" i="5" s="1"/>
  <c r="AG30" i="5"/>
  <c r="AG26" i="5"/>
  <c r="AG27" i="5"/>
  <c r="AD23" i="5"/>
  <c r="AF23" i="5" s="1"/>
  <c r="AD27" i="5"/>
  <c r="AF27" i="5" s="1"/>
  <c r="AK27" i="5"/>
  <c r="AM27" i="5" s="1"/>
  <c r="AD31" i="5"/>
  <c r="AF31" i="5" s="1"/>
  <c r="AK23" i="5"/>
  <c r="AM23" i="5" s="1"/>
  <c r="AK30" i="5"/>
  <c r="AM30" i="5" s="1"/>
  <c r="Z32" i="5"/>
  <c r="AK32" i="5"/>
  <c r="AM32" i="5" s="1"/>
  <c r="BB29" i="5"/>
  <c r="L23" i="5"/>
  <c r="L30" i="5"/>
  <c r="BW29" i="5"/>
  <c r="AK29" i="5"/>
  <c r="AM29" i="5" s="1"/>
  <c r="S29" i="5"/>
  <c r="I29" i="5"/>
  <c r="K29" i="5" s="1"/>
  <c r="AU25" i="5"/>
  <c r="AD29" i="5"/>
  <c r="AF29" i="5" s="1"/>
  <c r="AY29" i="5"/>
  <c r="BA29" i="5" s="1"/>
  <c r="BM24" i="5"/>
  <c r="BO24" i="5" s="1"/>
  <c r="BP24" i="5"/>
  <c r="BT29" i="5"/>
  <c r="BV29" i="5" s="1"/>
  <c r="S24" i="5"/>
  <c r="P29" i="5"/>
  <c r="R29" i="5" s="1"/>
  <c r="AK25" i="5"/>
  <c r="AM25" i="5" s="1"/>
  <c r="Z25" i="5"/>
  <c r="W24" i="5"/>
  <c r="Y24" i="5" s="1"/>
  <c r="W25" i="5"/>
  <c r="Y25" i="5" s="1"/>
  <c r="I25" i="5"/>
  <c r="K25" i="5" s="1"/>
  <c r="AG24" i="5"/>
  <c r="BM29" i="5"/>
  <c r="BO29" i="5" s="1"/>
  <c r="AN29" i="5"/>
  <c r="AG25" i="5"/>
  <c r="BB25" i="5"/>
  <c r="BP29" i="5"/>
  <c r="BW25" i="5"/>
  <c r="W29" i="5"/>
  <c r="Y29" i="5" s="1"/>
  <c r="Z29" i="5"/>
  <c r="AU24" i="5"/>
  <c r="AR24" i="5"/>
  <c r="AT24" i="5" s="1"/>
  <c r="BW24" i="5"/>
  <c r="L29" i="5"/>
  <c r="AD24" i="5"/>
  <c r="AF24" i="5" s="1"/>
  <c r="AR29" i="5"/>
  <c r="AT29" i="5" s="1"/>
  <c r="BT25" i="5"/>
  <c r="BV25" i="5" s="1"/>
  <c r="BT24" i="5"/>
  <c r="BV24" i="5" s="1"/>
  <c r="S25" i="5"/>
  <c r="P24" i="5"/>
  <c r="R24" i="5" s="1"/>
  <c r="AY24" i="5"/>
  <c r="BA24" i="5" s="1"/>
  <c r="BB24" i="5"/>
  <c r="AG29" i="5"/>
  <c r="AY25" i="5"/>
  <c r="BA25" i="5" s="1"/>
  <c r="BP25" i="5"/>
  <c r="P25" i="5"/>
  <c r="R25" i="5" s="1"/>
  <c r="AN25" i="5"/>
  <c r="AK24" i="5"/>
  <c r="AM24" i="5" s="1"/>
  <c r="AN24" i="5"/>
  <c r="Z24" i="5"/>
  <c r="I24" i="5"/>
  <c r="K24" i="5" s="1"/>
  <c r="P28" i="5"/>
  <c r="R28" i="5" s="1"/>
  <c r="S28" i="5"/>
  <c r="W28" i="5"/>
  <c r="Y28" i="5" s="1"/>
  <c r="L28" i="5"/>
  <c r="BF32" i="5"/>
  <c r="BH32" i="5" s="1"/>
  <c r="AN28" i="5"/>
  <c r="BF23" i="5"/>
  <c r="BH23" i="5" s="1"/>
  <c r="BF28" i="5"/>
  <c r="BH28" i="5" s="1"/>
  <c r="BI30" i="5"/>
  <c r="BF31" i="5"/>
  <c r="BH31" i="5" s="1"/>
  <c r="BI29" i="5"/>
  <c r="BF30" i="5"/>
  <c r="BH30" i="5" s="1"/>
  <c r="BF26" i="5"/>
  <c r="BH26" i="5" s="1"/>
  <c r="BI24" i="5"/>
  <c r="BI31" i="5"/>
  <c r="BI23" i="5"/>
  <c r="BI27" i="5"/>
  <c r="BI28" i="5"/>
  <c r="BI26" i="5"/>
  <c r="BF27" i="5"/>
  <c r="BH27" i="5" s="1"/>
  <c r="BF25" i="5"/>
  <c r="BH25" i="5" s="1"/>
  <c r="BF24" i="5"/>
  <c r="BH24" i="5" s="1"/>
  <c r="BI25" i="5"/>
  <c r="BF29" i="5"/>
  <c r="BH29" i="5" s="1"/>
  <c r="C39" i="1"/>
  <c r="B39" i="1" s="1"/>
  <c r="E30" i="1"/>
  <c r="D30" i="1" s="1"/>
  <c r="C37" i="1"/>
  <c r="B37" i="1" s="1"/>
  <c r="G30" i="1"/>
  <c r="F30" i="1" s="1"/>
  <c r="M30" i="1"/>
  <c r="L30" i="1" s="1"/>
  <c r="C33" i="1"/>
  <c r="B33" i="1" s="1"/>
  <c r="C34" i="1"/>
  <c r="B34" i="1" s="1"/>
  <c r="K30" i="1"/>
  <c r="J30" i="1" s="1"/>
  <c r="C36" i="1"/>
  <c r="B36" i="1" s="1"/>
  <c r="Q30" i="1"/>
  <c r="P30" i="1" s="1"/>
  <c r="C31" i="1"/>
  <c r="B31" i="1" s="1"/>
  <c r="S30" i="1"/>
  <c r="R30" i="1" s="1"/>
  <c r="C35" i="1"/>
  <c r="B35" i="1" s="1"/>
  <c r="O30" i="1"/>
  <c r="N30" i="1" s="1"/>
  <c r="C38" i="1"/>
  <c r="B38" i="1" s="1"/>
  <c r="W30" i="1"/>
  <c r="V30" i="1" s="1"/>
  <c r="C32" i="1"/>
  <c r="B32" i="1" s="1"/>
  <c r="I30" i="1"/>
  <c r="H30" i="1" s="1"/>
  <c r="U30" i="1"/>
  <c r="T30" i="1" s="1"/>
  <c r="C40" i="1"/>
  <c r="B40" i="1" s="1"/>
  <c r="U6" i="1"/>
  <c r="T6" i="1" s="1"/>
  <c r="C16" i="1"/>
  <c r="B16" i="1" s="1"/>
  <c r="E6" i="1"/>
  <c r="D6" i="1" s="1"/>
  <c r="C15" i="1"/>
  <c r="B15" i="1" s="1"/>
  <c r="W6" i="1"/>
  <c r="V6" i="1" s="1"/>
  <c r="C14" i="1"/>
  <c r="B14" i="1" s="1"/>
  <c r="G6" i="1"/>
  <c r="F6" i="1" s="1"/>
  <c r="C13" i="1"/>
  <c r="B13" i="1" s="1"/>
  <c r="Q6" i="1"/>
  <c r="P6" i="1" s="1"/>
  <c r="C12" i="1"/>
  <c r="B12" i="1" s="1"/>
  <c r="O6" i="1"/>
  <c r="N6" i="1" s="1"/>
  <c r="C11" i="1"/>
  <c r="B11" i="1" s="1"/>
  <c r="K6" i="1"/>
  <c r="J6" i="1" s="1"/>
  <c r="C10" i="1"/>
  <c r="B10" i="1" s="1"/>
  <c r="M6" i="1"/>
  <c r="L6" i="1" s="1"/>
  <c r="C9" i="1"/>
  <c r="B9" i="1" s="1"/>
  <c r="I6" i="1"/>
  <c r="H6" i="1" s="1"/>
  <c r="C8" i="1"/>
  <c r="B8" i="1" s="1"/>
  <c r="S6" i="1"/>
  <c r="R6" i="1" s="1"/>
  <c r="C7" i="1"/>
  <c r="B7" i="1" s="1"/>
  <c r="BF20" i="4" l="1"/>
  <c r="AH20" i="4"/>
  <c r="CG20" i="4"/>
  <c r="CH20" i="4" s="1"/>
  <c r="AC20" i="4"/>
  <c r="AD20" i="4" s="1"/>
  <c r="BB20" i="4"/>
  <c r="CC20" i="4"/>
  <c r="AX20" i="4"/>
  <c r="BJ20" i="4"/>
  <c r="U20" i="4"/>
  <c r="V20" i="4" s="1"/>
  <c r="AS20" i="4"/>
  <c r="AT20" i="4" s="1"/>
  <c r="BY20" i="4"/>
  <c r="BZ20" i="4" s="1"/>
  <c r="AL20" i="4"/>
  <c r="AG20" i="4"/>
  <c r="Y20" i="4"/>
  <c r="BQ20" i="4"/>
  <c r="BR20" i="4" s="1"/>
  <c r="AP29" i="4"/>
  <c r="AS29" i="4"/>
  <c r="AT29" i="4" s="1"/>
  <c r="AP25" i="4"/>
  <c r="AS25" i="4"/>
  <c r="AT25" i="4" s="1"/>
  <c r="AP21" i="4"/>
  <c r="AS21" i="4"/>
  <c r="AT21" i="4" s="1"/>
  <c r="BU28" i="4"/>
  <c r="BU23" i="4"/>
  <c r="AG29" i="4"/>
  <c r="AG25" i="4"/>
  <c r="AG21" i="4"/>
  <c r="AO27" i="4"/>
  <c r="AO23" i="4"/>
  <c r="BA26" i="4"/>
  <c r="BB26" i="4" s="1"/>
  <c r="AX26" i="4"/>
  <c r="BA25" i="4"/>
  <c r="BB25" i="4" s="1"/>
  <c r="AX25" i="4"/>
  <c r="BA24" i="4"/>
  <c r="BB24" i="4" s="1"/>
  <c r="AX24" i="4"/>
  <c r="Y27" i="4"/>
  <c r="Y23" i="4"/>
  <c r="Q28" i="4"/>
  <c r="Q24" i="4"/>
  <c r="CC29" i="4"/>
  <c r="CC25" i="4"/>
  <c r="CC21" i="4"/>
  <c r="BE27" i="4"/>
  <c r="BE23" i="4"/>
  <c r="BQ24" i="4"/>
  <c r="BR24" i="4" s="1"/>
  <c r="BN24" i="4"/>
  <c r="BQ29" i="4"/>
  <c r="BR29" i="4" s="1"/>
  <c r="BN29" i="4"/>
  <c r="BQ23" i="4"/>
  <c r="BR23" i="4" s="1"/>
  <c r="BN23" i="4"/>
  <c r="CK29" i="4"/>
  <c r="CK23" i="4"/>
  <c r="CG23" i="4"/>
  <c r="CH23" i="4" s="1"/>
  <c r="CD23" i="4"/>
  <c r="CG29" i="4"/>
  <c r="CH29" i="4" s="1"/>
  <c r="CD29" i="4"/>
  <c r="CG22" i="4"/>
  <c r="CH22" i="4" s="1"/>
  <c r="CD22" i="4"/>
  <c r="AW27" i="4"/>
  <c r="AW23" i="4"/>
  <c r="U24" i="4"/>
  <c r="V24" i="4" s="1"/>
  <c r="R24" i="4"/>
  <c r="U29" i="4"/>
  <c r="V29" i="4" s="1"/>
  <c r="R29" i="4"/>
  <c r="U22" i="4"/>
  <c r="V22" i="4" s="1"/>
  <c r="R22" i="4"/>
  <c r="AK23" i="4"/>
  <c r="AL23" i="4" s="1"/>
  <c r="AH23" i="4"/>
  <c r="AK27" i="4"/>
  <c r="AL27" i="4" s="1"/>
  <c r="AH27" i="4"/>
  <c r="Z29" i="4"/>
  <c r="AC29" i="4"/>
  <c r="AD29" i="4" s="1"/>
  <c r="Z25" i="4"/>
  <c r="AC25" i="4"/>
  <c r="AD25" i="4" s="1"/>
  <c r="Z21" i="4"/>
  <c r="AC21" i="4"/>
  <c r="AD21" i="4" s="1"/>
  <c r="BM27" i="4"/>
  <c r="BM23" i="4"/>
  <c r="BV29" i="4"/>
  <c r="BY29" i="4"/>
  <c r="BZ29" i="4" s="1"/>
  <c r="BV25" i="4"/>
  <c r="BY25" i="4"/>
  <c r="BZ25" i="4" s="1"/>
  <c r="BV21" i="4"/>
  <c r="BY21" i="4"/>
  <c r="BZ21" i="4" s="1"/>
  <c r="BF27" i="4"/>
  <c r="BI27" i="4"/>
  <c r="BJ27" i="4" s="1"/>
  <c r="BF23" i="4"/>
  <c r="BI23" i="4"/>
  <c r="BJ23" i="4" s="1"/>
  <c r="AP28" i="4"/>
  <c r="AS28" i="4"/>
  <c r="AT28" i="4" s="1"/>
  <c r="AP24" i="4"/>
  <c r="AS24" i="4"/>
  <c r="AT24" i="4" s="1"/>
  <c r="BU26" i="4"/>
  <c r="BU22" i="4"/>
  <c r="AG28" i="4"/>
  <c r="AG24" i="4"/>
  <c r="AO26" i="4"/>
  <c r="AO22" i="4"/>
  <c r="BA22" i="4"/>
  <c r="BB22" i="4" s="1"/>
  <c r="AX22" i="4"/>
  <c r="BA29" i="4"/>
  <c r="BB29" i="4" s="1"/>
  <c r="AX29" i="4"/>
  <c r="Y26" i="4"/>
  <c r="Y22" i="4"/>
  <c r="Q27" i="4"/>
  <c r="Q23" i="4"/>
  <c r="CC28" i="4"/>
  <c r="CC24" i="4"/>
  <c r="BE26" i="4"/>
  <c r="BE22" i="4"/>
  <c r="BQ25" i="4"/>
  <c r="BR25" i="4" s="1"/>
  <c r="BN25" i="4"/>
  <c r="BQ28" i="4"/>
  <c r="BR28" i="4" s="1"/>
  <c r="BN28" i="4"/>
  <c r="CK26" i="4"/>
  <c r="CK22" i="4"/>
  <c r="CG24" i="4"/>
  <c r="CH24" i="4" s="1"/>
  <c r="CD24" i="4"/>
  <c r="CG28" i="4"/>
  <c r="CH28" i="4" s="1"/>
  <c r="CD28" i="4"/>
  <c r="AW26" i="4"/>
  <c r="AW22" i="4"/>
  <c r="U25" i="4"/>
  <c r="V25" i="4" s="1"/>
  <c r="R25" i="4"/>
  <c r="U28" i="4"/>
  <c r="V28" i="4" s="1"/>
  <c r="R28" i="4"/>
  <c r="AK24" i="4"/>
  <c r="AL24" i="4" s="1"/>
  <c r="AH24" i="4"/>
  <c r="AK25" i="4"/>
  <c r="AL25" i="4" s="1"/>
  <c r="AH25" i="4"/>
  <c r="Z28" i="4"/>
  <c r="AC28" i="4"/>
  <c r="AD28" i="4" s="1"/>
  <c r="Z24" i="4"/>
  <c r="AC24" i="4"/>
  <c r="AD24" i="4" s="1"/>
  <c r="BM26" i="4"/>
  <c r="BM22" i="4"/>
  <c r="BV28" i="4"/>
  <c r="BY28" i="4"/>
  <c r="BZ28" i="4" s="1"/>
  <c r="BV24" i="4"/>
  <c r="BY24" i="4"/>
  <c r="BZ24" i="4" s="1"/>
  <c r="BF26" i="4"/>
  <c r="BI26" i="4"/>
  <c r="BJ26" i="4" s="1"/>
  <c r="BF22" i="4"/>
  <c r="BI22" i="4"/>
  <c r="BJ22" i="4" s="1"/>
  <c r="L21" i="4"/>
  <c r="L22" i="4"/>
  <c r="L23" i="4"/>
  <c r="L24" i="4"/>
  <c r="L25" i="4"/>
  <c r="L26" i="4"/>
  <c r="L27" i="4"/>
  <c r="L28" i="4"/>
  <c r="L29" i="4"/>
  <c r="AS27" i="4"/>
  <c r="AT27" i="4" s="1"/>
  <c r="AP27" i="4"/>
  <c r="AP23" i="4"/>
  <c r="AS23" i="4"/>
  <c r="AT23" i="4" s="1"/>
  <c r="BU29" i="4"/>
  <c r="BU25" i="4"/>
  <c r="BU21" i="4"/>
  <c r="AG27" i="4"/>
  <c r="AG23" i="4"/>
  <c r="AO29" i="4"/>
  <c r="AO25" i="4"/>
  <c r="AO21" i="4"/>
  <c r="BA21" i="4"/>
  <c r="BB21" i="4" s="1"/>
  <c r="AX21" i="4"/>
  <c r="BA28" i="4"/>
  <c r="BB28" i="4" s="1"/>
  <c r="AX28" i="4"/>
  <c r="Y28" i="4"/>
  <c r="Y25" i="4"/>
  <c r="Y21" i="4"/>
  <c r="Q26" i="4"/>
  <c r="Q22" i="4"/>
  <c r="CC27" i="4"/>
  <c r="CC23" i="4"/>
  <c r="BE28" i="4"/>
  <c r="BE25" i="4"/>
  <c r="BE21" i="4"/>
  <c r="BQ21" i="4"/>
  <c r="BR21" i="4" s="1"/>
  <c r="BN21" i="4"/>
  <c r="BQ27" i="4"/>
  <c r="BR27" i="4" s="1"/>
  <c r="BN27" i="4"/>
  <c r="CK27" i="4"/>
  <c r="CK25" i="4"/>
  <c r="CK21" i="4"/>
  <c r="CG25" i="4"/>
  <c r="CH25" i="4" s="1"/>
  <c r="CD25" i="4"/>
  <c r="CG27" i="4"/>
  <c r="CH27" i="4" s="1"/>
  <c r="CD27" i="4"/>
  <c r="AW29" i="4"/>
  <c r="AW25" i="4"/>
  <c r="AW21" i="4"/>
  <c r="U21" i="4"/>
  <c r="V21" i="4" s="1"/>
  <c r="R21" i="4"/>
  <c r="R27" i="4"/>
  <c r="U27" i="4"/>
  <c r="V27" i="4" s="1"/>
  <c r="AK26" i="4"/>
  <c r="AL26" i="4" s="1"/>
  <c r="AH26" i="4"/>
  <c r="AK29" i="4"/>
  <c r="AL29" i="4" s="1"/>
  <c r="AH29" i="4"/>
  <c r="AK21" i="4"/>
  <c r="AL21" i="4" s="1"/>
  <c r="AH21" i="4"/>
  <c r="Z27" i="4"/>
  <c r="AC27" i="4"/>
  <c r="AD27" i="4" s="1"/>
  <c r="Z23" i="4"/>
  <c r="AC23" i="4"/>
  <c r="AD23" i="4" s="1"/>
  <c r="BM29" i="4"/>
  <c r="BM25" i="4"/>
  <c r="BM21" i="4"/>
  <c r="BV27" i="4"/>
  <c r="BY27" i="4"/>
  <c r="BZ27" i="4" s="1"/>
  <c r="BV23" i="4"/>
  <c r="BY23" i="4"/>
  <c r="BZ23" i="4" s="1"/>
  <c r="BF29" i="4"/>
  <c r="BI29" i="4"/>
  <c r="BJ29" i="4" s="1"/>
  <c r="BF25" i="4"/>
  <c r="BI25" i="4"/>
  <c r="BJ25" i="4" s="1"/>
  <c r="BF21" i="4"/>
  <c r="BI21" i="4"/>
  <c r="BJ21" i="4" s="1"/>
  <c r="AP26" i="4"/>
  <c r="AS26" i="4"/>
  <c r="AT26" i="4" s="1"/>
  <c r="AP22" i="4"/>
  <c r="AS22" i="4"/>
  <c r="AT22" i="4" s="1"/>
  <c r="BU27" i="4"/>
  <c r="BU24" i="4"/>
  <c r="AG26" i="4"/>
  <c r="AG22" i="4"/>
  <c r="AO28" i="4"/>
  <c r="AO24" i="4"/>
  <c r="BA23" i="4"/>
  <c r="BB23" i="4" s="1"/>
  <c r="AX23" i="4"/>
  <c r="BA27" i="4"/>
  <c r="BB27" i="4" s="1"/>
  <c r="AX27" i="4"/>
  <c r="Y29" i="4"/>
  <c r="Y24" i="4"/>
  <c r="Q29" i="4"/>
  <c r="Q25" i="4"/>
  <c r="Q21" i="4"/>
  <c r="CC26" i="4"/>
  <c r="CC22" i="4"/>
  <c r="BE29" i="4"/>
  <c r="BE24" i="4"/>
  <c r="BQ22" i="4"/>
  <c r="BR22" i="4" s="1"/>
  <c r="BN22" i="4"/>
  <c r="BQ26" i="4"/>
  <c r="BR26" i="4" s="1"/>
  <c r="BN26" i="4"/>
  <c r="CK28" i="4"/>
  <c r="CK24" i="4"/>
  <c r="CG21" i="4"/>
  <c r="CH21" i="4" s="1"/>
  <c r="CD21" i="4"/>
  <c r="CD26" i="4"/>
  <c r="CG26" i="4"/>
  <c r="CH26" i="4" s="1"/>
  <c r="AW28" i="4"/>
  <c r="AW24" i="4"/>
  <c r="U23" i="4"/>
  <c r="V23" i="4" s="1"/>
  <c r="R23" i="4"/>
  <c r="U26" i="4"/>
  <c r="V26" i="4" s="1"/>
  <c r="R26" i="4"/>
  <c r="AK22" i="4"/>
  <c r="AL22" i="4" s="1"/>
  <c r="AH22" i="4"/>
  <c r="AK28" i="4"/>
  <c r="AL28" i="4" s="1"/>
  <c r="AH28" i="4"/>
  <c r="Z26" i="4"/>
  <c r="AC26" i="4"/>
  <c r="AD26" i="4" s="1"/>
  <c r="Z22" i="4"/>
  <c r="AC22" i="4"/>
  <c r="AD22" i="4" s="1"/>
  <c r="BM28" i="4"/>
  <c r="BM24" i="4"/>
  <c r="BV26" i="4"/>
  <c r="BY26" i="4"/>
  <c r="BZ26" i="4" s="1"/>
  <c r="BV22" i="4"/>
  <c r="BY22" i="4"/>
  <c r="BZ22" i="4" s="1"/>
  <c r="BF28" i="4"/>
  <c r="BI28" i="4"/>
  <c r="BJ28" i="4" s="1"/>
  <c r="BF24" i="4"/>
  <c r="BI24" i="4"/>
  <c r="BJ24" i="4" s="1"/>
  <c r="L20" i="4"/>
  <c r="J20" i="4" s="1"/>
  <c r="Q20" i="4"/>
  <c r="J32" i="1"/>
  <c r="J34" i="1"/>
  <c r="J36" i="1"/>
  <c r="J38" i="1"/>
  <c r="J40" i="1"/>
  <c r="J31" i="1"/>
  <c r="J33" i="1"/>
  <c r="J35" i="1"/>
  <c r="J37" i="1"/>
  <c r="J39" i="1"/>
  <c r="T32" i="1"/>
  <c r="T34" i="1"/>
  <c r="T36" i="1"/>
  <c r="T38" i="1"/>
  <c r="T40" i="1"/>
  <c r="T31" i="1"/>
  <c r="T33" i="1"/>
  <c r="T35" i="1"/>
  <c r="T37" i="1"/>
  <c r="T39" i="1"/>
  <c r="H32" i="1"/>
  <c r="H34" i="1"/>
  <c r="H36" i="1"/>
  <c r="H38" i="1"/>
  <c r="H40" i="1"/>
  <c r="H31" i="1"/>
  <c r="H33" i="1"/>
  <c r="H35" i="1"/>
  <c r="H37" i="1"/>
  <c r="H39" i="1"/>
  <c r="N31" i="1"/>
  <c r="N33" i="1"/>
  <c r="N35" i="1"/>
  <c r="N37" i="1"/>
  <c r="N39" i="1"/>
  <c r="N32" i="1"/>
  <c r="N34" i="1"/>
  <c r="N36" i="1"/>
  <c r="N38" i="1"/>
  <c r="N40" i="1"/>
  <c r="V32" i="1"/>
  <c r="V34" i="1"/>
  <c r="V36" i="1"/>
  <c r="V38" i="1"/>
  <c r="V40" i="1"/>
  <c r="V31" i="1"/>
  <c r="V33" i="1"/>
  <c r="V35" i="1"/>
  <c r="V37" i="1"/>
  <c r="V39" i="1"/>
  <c r="L32" i="1"/>
  <c r="L34" i="1"/>
  <c r="L36" i="1"/>
  <c r="L38" i="1"/>
  <c r="L40" i="1"/>
  <c r="L31" i="1"/>
  <c r="L33" i="1"/>
  <c r="L35" i="1"/>
  <c r="L37" i="1"/>
  <c r="L39" i="1"/>
  <c r="P31" i="1"/>
  <c r="P33" i="1"/>
  <c r="P35" i="1"/>
  <c r="P37" i="1"/>
  <c r="P39" i="1"/>
  <c r="P32" i="1"/>
  <c r="P34" i="1"/>
  <c r="P36" i="1"/>
  <c r="P38" i="1"/>
  <c r="P40" i="1"/>
  <c r="R31" i="1"/>
  <c r="R33" i="1"/>
  <c r="R35" i="1"/>
  <c r="R37" i="1"/>
  <c r="R39" i="1"/>
  <c r="R32" i="1"/>
  <c r="R34" i="1"/>
  <c r="R36" i="1"/>
  <c r="R40" i="1"/>
  <c r="R38" i="1"/>
  <c r="F31" i="1"/>
  <c r="F33" i="1"/>
  <c r="F35" i="1"/>
  <c r="F37" i="1"/>
  <c r="F39" i="1"/>
  <c r="F32" i="1"/>
  <c r="F34" i="1"/>
  <c r="F36" i="1"/>
  <c r="F38" i="1"/>
  <c r="F40" i="1"/>
  <c r="D31" i="1"/>
  <c r="D34" i="1"/>
  <c r="D40" i="1"/>
  <c r="D35" i="1"/>
  <c r="D36" i="1"/>
  <c r="D38" i="1"/>
  <c r="D39" i="1"/>
  <c r="D37" i="1"/>
  <c r="D32" i="1"/>
  <c r="D33" i="1"/>
  <c r="J26" i="4" l="1"/>
  <c r="M26" i="4"/>
  <c r="N26" i="4" s="1"/>
  <c r="J22" i="4"/>
  <c r="M22" i="4"/>
  <c r="N22" i="4" s="1"/>
  <c r="J29" i="4"/>
  <c r="M29" i="4"/>
  <c r="N29" i="4" s="1"/>
  <c r="J25" i="4"/>
  <c r="M25" i="4"/>
  <c r="N25" i="4" s="1"/>
  <c r="J21" i="4"/>
  <c r="M21" i="4"/>
  <c r="N21" i="4" s="1"/>
  <c r="J28" i="4"/>
  <c r="M28" i="4"/>
  <c r="N28" i="4" s="1"/>
  <c r="J24" i="4"/>
  <c r="M24" i="4"/>
  <c r="N24" i="4" s="1"/>
  <c r="J27" i="4"/>
  <c r="M27" i="4"/>
  <c r="N27" i="4" s="1"/>
  <c r="J23" i="4"/>
  <c r="M23" i="4"/>
  <c r="N23" i="4" s="1"/>
  <c r="M20" i="4"/>
  <c r="N20" i="4" s="1"/>
</calcChain>
</file>

<file path=xl/sharedStrings.xml><?xml version="1.0" encoding="utf-8"?>
<sst xmlns="http://schemas.openxmlformats.org/spreadsheetml/2006/main" count="392" uniqueCount="23">
  <si>
    <t>100マス計算　　　【正負の数】</t>
    <rPh sb="5" eb="7">
      <t>ケイサン</t>
    </rPh>
    <rPh sb="11" eb="13">
      <t>セイフ</t>
    </rPh>
    <rPh sb="14" eb="15">
      <t>スウ</t>
    </rPh>
    <phoneticPr fontId="1"/>
  </si>
  <si>
    <t>No.</t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</si>
  <si>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</si>
  <si>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</si>
  <si>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氏名</t>
    <rPh sb="0" eb="2">
      <t>シメイ</t>
    </rPh>
    <phoneticPr fontId="1"/>
  </si>
  <si>
    <t>符号rand</t>
    <rPh sb="0" eb="2">
      <t>フゴウ</t>
    </rPh>
    <phoneticPr fontId="1"/>
  </si>
  <si>
    <t>数値rand</t>
    <rPh sb="0" eb="2">
      <t>スウチ</t>
    </rPh>
    <phoneticPr fontId="1"/>
  </si>
  <si>
    <t>＋</t>
    <phoneticPr fontId="1"/>
  </si>
  <si>
    <t>TIME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</si>
  <si>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</si>
  <si>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</si>
  <si>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SCORE</t>
    <phoneticPr fontId="1"/>
  </si>
  <si>
    <t>点</t>
    <rPh sb="0" eb="1">
      <t>テン</t>
    </rPh>
    <phoneticPr fontId="1"/>
  </si>
  <si>
    <r>
      <t>100マス計算　　　【正負の数/</t>
    </r>
    <r>
      <rPr>
        <b/>
        <sz val="16"/>
        <color theme="1"/>
        <rFont val="BIZ UDPゴシック"/>
        <family val="3"/>
        <charset val="128"/>
      </rPr>
      <t>こたえ</t>
    </r>
    <r>
      <rPr>
        <sz val="16"/>
        <color theme="1"/>
        <rFont val="BIZ UDPゴシック"/>
        <family val="3"/>
        <charset val="128"/>
      </rPr>
      <t>】</t>
    </r>
    <rPh sb="5" eb="7">
      <t>ケイサン</t>
    </rPh>
    <rPh sb="11" eb="13">
      <t>セイフ</t>
    </rPh>
    <rPh sb="14" eb="15">
      <t>スウ</t>
    </rPh>
    <phoneticPr fontId="1"/>
  </si>
  <si>
    <t>100マス計算　　　【多項式の加法】</t>
    <rPh sb="5" eb="7">
      <t>ケイサン</t>
    </rPh>
    <rPh sb="11" eb="14">
      <t>タコウシキ</t>
    </rPh>
    <rPh sb="15" eb="17">
      <t>カホウ</t>
    </rPh>
    <phoneticPr fontId="1"/>
  </si>
  <si>
    <t>100マス計算　　　【多項式の加法/模範解答】</t>
    <rPh sb="5" eb="7">
      <t>ケイサン</t>
    </rPh>
    <rPh sb="11" eb="14">
      <t>タコウシキ</t>
    </rPh>
    <rPh sb="15" eb="17">
      <t>カホウ</t>
    </rPh>
    <rPh sb="18" eb="20">
      <t>モハン</t>
    </rPh>
    <rPh sb="20" eb="22">
      <t>カイトウ</t>
    </rPh>
    <phoneticPr fontId="1"/>
  </si>
  <si>
    <t>100マス計算　　　【展開】</t>
    <rPh sb="5" eb="7">
      <t>ケイサン</t>
    </rPh>
    <rPh sb="11" eb="13">
      <t>テンカイ</t>
    </rPh>
    <phoneticPr fontId="1"/>
  </si>
  <si>
    <t>×</t>
    <phoneticPr fontId="1"/>
  </si>
  <si>
    <t>(</t>
    <phoneticPr fontId="1"/>
  </si>
  <si>
    <t>x</t>
    <phoneticPr fontId="1"/>
  </si>
  <si>
    <t>)</t>
    <phoneticPr fontId="1"/>
  </si>
  <si>
    <t>）</t>
    <phoneticPr fontId="1"/>
  </si>
  <si>
    <t>100マス計算　　　【展開/模範解答】</t>
    <rPh sb="5" eb="7">
      <t>ケイサン</t>
    </rPh>
    <rPh sb="11" eb="13">
      <t>テンカイ</t>
    </rPh>
    <rPh sb="14" eb="18">
      <t>モハンカイトウ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</si>
</sst>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vertAlign val="superscript"/>
      <sz val="14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3"/>
      <color theme="1"/>
      <name val="BIZ UDPゴシック"/>
      <family val="3"/>
      <charset val="128"/>
    </font>
    <font>
      <b/>
      <sz val="16"/>
      <color theme="1"/>
      <name val="HGP行書体"/>
      <family val="4"/>
      <charset val="128"/>
    </font>
    <font>
      <sz val="14"/>
      <color theme="1"/>
      <name val="游ゴシック"/>
      <family val="2"/>
      <charset val="128"/>
      <scheme val="minor"/>
    </font>
    <font>
      <b/>
      <sz val="10"/>
      <color theme="1"/>
      <name val="BIZ UDPゴシック"/>
      <family val="3"/>
      <charset val="128"/>
    </font>
    <font>
      <b/>
      <sz val="10"/>
      <color theme="1"/>
      <name val="HGP行書体"/>
      <family val="4"/>
      <charset val="128"/>
    </font>
    <font>
      <vertAlign val="superscript"/>
      <sz val="10"/>
      <color theme="1"/>
      <name val="BIZ UDPゴシック"/>
      <family val="3"/>
      <charset val="128"/>
    </font>
    <font>
      <b/>
      <vertAlign val="superscript"/>
      <sz val="10"/>
      <color theme="1"/>
      <name val="BIZ UDPゴシック"/>
      <family val="3"/>
      <charset val="128"/>
    </font>
    <font>
      <b/>
      <sz val="13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0" fillId="0" borderId="25" xfId="0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25" xfId="0" applyFont="1" applyBorder="1">
      <alignment vertical="center"/>
    </xf>
    <xf numFmtId="0" fontId="0" fillId="0" borderId="0" xfId="0" applyAlignment="1"/>
    <xf numFmtId="0" fontId="6" fillId="0" borderId="22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3" xfId="0" applyFont="1" applyBorder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0" borderId="24" xfId="0" applyFont="1" applyBorder="1" applyAlignment="1">
      <alignment horizontal="right" vertical="center"/>
    </xf>
    <xf numFmtId="0" fontId="6" fillId="0" borderId="38" xfId="0" applyFont="1" applyBorder="1">
      <alignment vertical="center"/>
    </xf>
    <xf numFmtId="0" fontId="7" fillId="0" borderId="19" xfId="0" applyFont="1" applyBorder="1" applyAlignment="1">
      <alignment horizontal="center" vertical="center"/>
    </xf>
    <xf numFmtId="0" fontId="6" fillId="0" borderId="39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41" xfId="0" applyFont="1" applyBorder="1">
      <alignment vertical="center"/>
    </xf>
    <xf numFmtId="0" fontId="3" fillId="0" borderId="26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9" xfId="0" applyFont="1" applyBorder="1">
      <alignment vertical="center"/>
    </xf>
    <xf numFmtId="0" fontId="3" fillId="0" borderId="25" xfId="0" applyFont="1" applyBorder="1" applyAlignment="1">
      <alignment horizontal="left" vertical="center"/>
    </xf>
    <xf numFmtId="0" fontId="6" fillId="0" borderId="25" xfId="0" applyFont="1" applyBorder="1">
      <alignment vertical="center"/>
    </xf>
    <xf numFmtId="0" fontId="3" fillId="0" borderId="42" xfId="0" applyFont="1" applyBorder="1" applyAlignment="1">
      <alignment horizontal="right"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17" xfId="0" applyFont="1" applyBorder="1" applyAlignment="1">
      <alignment horizontal="right" vertical="center"/>
    </xf>
    <xf numFmtId="0" fontId="9" fillId="0" borderId="26" xfId="0" applyFont="1" applyBorder="1" applyAlignment="1">
      <alignment horizontal="left" vertical="center"/>
    </xf>
    <xf numFmtId="0" fontId="7" fillId="0" borderId="21" xfId="0" applyFont="1" applyBorder="1" applyAlignment="1">
      <alignment horizontal="righ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6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42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26" xfId="0" applyFont="1" applyBorder="1">
      <alignment vertical="center"/>
    </xf>
    <xf numFmtId="0" fontId="13" fillId="0" borderId="23" xfId="0" applyFont="1" applyBorder="1">
      <alignment vertical="center"/>
    </xf>
    <xf numFmtId="0" fontId="13" fillId="0" borderId="24" xfId="0" applyFont="1" applyBorder="1">
      <alignment vertical="center"/>
    </xf>
    <xf numFmtId="0" fontId="14" fillId="0" borderId="25" xfId="0" applyFont="1" applyBorder="1">
      <alignment vertical="center"/>
    </xf>
    <xf numFmtId="0" fontId="0" fillId="2" borderId="0" xfId="0" applyFill="1">
      <alignment vertical="center"/>
    </xf>
    <xf numFmtId="0" fontId="4" fillId="2" borderId="25" xfId="0" applyFont="1" applyFill="1" applyBorder="1">
      <alignment vertical="center"/>
    </xf>
    <xf numFmtId="0" fontId="6" fillId="2" borderId="26" xfId="0" applyFont="1" applyFill="1" applyBorder="1">
      <alignment vertical="center"/>
    </xf>
    <xf numFmtId="0" fontId="6" fillId="2" borderId="23" xfId="0" applyFont="1" applyFill="1" applyBorder="1">
      <alignment vertical="center"/>
    </xf>
    <xf numFmtId="0" fontId="0" fillId="2" borderId="25" xfId="0" applyFill="1" applyBorder="1">
      <alignment vertical="center"/>
    </xf>
    <xf numFmtId="0" fontId="3" fillId="2" borderId="21" xfId="0" applyFont="1" applyFill="1" applyBorder="1" applyAlignment="1">
      <alignment horizontal="right" vertical="center"/>
    </xf>
    <xf numFmtId="0" fontId="4" fillId="2" borderId="0" xfId="0" applyFont="1" applyFill="1">
      <alignment vertical="center"/>
    </xf>
    <xf numFmtId="0" fontId="14" fillId="2" borderId="25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11" fillId="2" borderId="25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3" fillId="2" borderId="24" xfId="0" applyFont="1" applyFill="1" applyBorder="1">
      <alignment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/>
    </xf>
    <xf numFmtId="0" fontId="3" fillId="2" borderId="43" xfId="0" applyFont="1" applyFill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3" fillId="0" borderId="22" xfId="0" applyFont="1" applyBorder="1">
      <alignment vertical="center"/>
    </xf>
    <xf numFmtId="0" fontId="16" fillId="0" borderId="42" xfId="0" applyFont="1" applyBorder="1" applyAlignment="1">
      <alignment horizontal="right" vertical="center"/>
    </xf>
    <xf numFmtId="0" fontId="17" fillId="2" borderId="26" xfId="0" applyFont="1" applyFill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26" xfId="0" applyFont="1" applyBorder="1">
      <alignment vertical="center"/>
    </xf>
    <xf numFmtId="0" fontId="16" fillId="0" borderId="28" xfId="0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7" fillId="2" borderId="23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16" fillId="0" borderId="2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3" xfId="0" applyFont="1" applyBorder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/>
    </xf>
    <xf numFmtId="0" fontId="15" fillId="0" borderId="23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7" fillId="2" borderId="24" xfId="0" applyFont="1" applyFill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4" xfId="0" applyFont="1" applyBorder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2" borderId="24" xfId="0" applyFont="1" applyFill="1" applyBorder="1">
      <alignment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74"/>
  <sheetViews>
    <sheetView tabSelected="1" view="pageBreakPreview" zoomScale="145" zoomScaleNormal="100" zoomScaleSheetLayoutView="145" workbookViewId="0"/>
  </sheetViews>
  <sheetFormatPr defaultRowHeight="18" x14ac:dyDescent="0.45"/>
  <cols>
    <col min="1" max="25" width="3.09765625" customWidth="1"/>
    <col min="26" max="34" width="3.09765625" hidden="1" customWidth="1"/>
    <col min="35" max="39" width="0" hidden="1" customWidth="1"/>
  </cols>
  <sheetData>
    <row r="1" spans="2:39" ht="22.5" customHeight="1" x14ac:dyDescent="0.45"/>
    <row r="2" spans="2:39" ht="32.25" customHeight="1" x14ac:dyDescent="0.45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2"/>
      <c r="O2" s="15"/>
      <c r="U2" s="15" t="s">
        <v>1</v>
      </c>
    </row>
    <row r="3" spans="2:39" ht="13.5" customHeight="1" x14ac:dyDescent="0.45"/>
    <row r="4" spans="2:39" ht="32.25" customHeight="1" thickBot="1" x14ac:dyDescent="0.5">
      <c r="J4" s="1"/>
      <c r="K4" s="1"/>
      <c r="L4" s="1" t="s">
        <v>2</v>
      </c>
      <c r="M4" s="1"/>
      <c r="N4" s="1"/>
      <c r="O4" s="1" t="s">
        <v>3</v>
      </c>
      <c r="P4" s="1"/>
      <c r="Q4" s="1" t="s">
        <v>4</v>
      </c>
      <c r="R4" s="1"/>
      <c r="S4" s="1"/>
      <c r="T4" s="1"/>
      <c r="U4" s="1"/>
      <c r="V4" s="1"/>
      <c r="W4" s="1"/>
      <c r="X4" s="1"/>
    </row>
    <row r="5" spans="2:39" ht="24" customHeight="1" thickBot="1" x14ac:dyDescent="0.5">
      <c r="AI5" t="s">
        <v>5</v>
      </c>
      <c r="AL5" t="s">
        <v>6</v>
      </c>
    </row>
    <row r="6" spans="2:39" ht="32.25" customHeight="1" thickBot="1" x14ac:dyDescent="0.5">
      <c r="B6" s="161" t="s">
        <v>7</v>
      </c>
      <c r="C6" s="162"/>
      <c r="D6" s="2" t="str">
        <f ca="1">IF(E6=0,"",$AJ$11)</f>
        <v>－</v>
      </c>
      <c r="E6" s="3">
        <f ca="1">$AM$6</f>
        <v>1</v>
      </c>
      <c r="F6" s="4" t="str">
        <f ca="1">IF(G6=0,"",$AJ$7)</f>
        <v>－</v>
      </c>
      <c r="G6" s="3">
        <f ca="1">$AM$12</f>
        <v>4</v>
      </c>
      <c r="H6" s="4" t="str">
        <f ca="1">IF(I6=0,"",$AJ$13)</f>
        <v>－</v>
      </c>
      <c r="I6" s="3">
        <f ca="1">$AM$9</f>
        <v>3</v>
      </c>
      <c r="J6" s="4" t="str">
        <f ca="1">IF(K6=0,"",$AJ$10)</f>
        <v>＋</v>
      </c>
      <c r="K6" s="3">
        <f ca="1">$AM$13</f>
        <v>2</v>
      </c>
      <c r="L6" s="4" t="str">
        <f ca="1">IF(M6=0,"",$AJ$12)</f>
        <v>＋</v>
      </c>
      <c r="M6" s="3">
        <f ca="1">$AM$7</f>
        <v>6</v>
      </c>
      <c r="N6" s="4" t="str">
        <f ca="1">IF(O6=0,"",$AJ$16)</f>
        <v>－</v>
      </c>
      <c r="O6" s="3">
        <f ca="1">$AM$10</f>
        <v>7</v>
      </c>
      <c r="P6" s="4" t="str">
        <f ca="1">IF(Q6=0,"",$AJ$15)</f>
        <v>＋</v>
      </c>
      <c r="Q6" s="3">
        <f ca="1">$AM$8</f>
        <v>8</v>
      </c>
      <c r="R6" s="4" t="str">
        <f ca="1">IF(S6=0,"",$AJ$6)</f>
        <v/>
      </c>
      <c r="S6" s="3">
        <f ca="1">$AM$15</f>
        <v>0</v>
      </c>
      <c r="T6" s="4" t="str">
        <f ca="1">IF(U6=0,"",$AJ$14)</f>
        <v>－</v>
      </c>
      <c r="U6" s="3">
        <f ca="1">$AM$11</f>
        <v>5</v>
      </c>
      <c r="V6" s="4" t="str">
        <f ca="1">IF(W6=0,"",$AJ$8)</f>
        <v>＋</v>
      </c>
      <c r="W6" s="5">
        <f ca="1">$AM$14</f>
        <v>9</v>
      </c>
      <c r="AI6">
        <f ca="1">RAND()</f>
        <v>0.64624932400456725</v>
      </c>
      <c r="AJ6" t="str">
        <f ca="1">IF(AI6&gt;=AI7,"＋","－")</f>
        <v>＋</v>
      </c>
      <c r="AL6">
        <f ca="1">RAND()</f>
        <v>0.91671699524608885</v>
      </c>
      <c r="AM6">
        <f t="shared" ref="AM6:AM15" ca="1" si="0">RANK(AL6,AL$6:AL$15)-1</f>
        <v>1</v>
      </c>
    </row>
    <row r="7" spans="2:39" ht="32.25" customHeight="1" x14ac:dyDescent="0.45">
      <c r="B7" s="6" t="str">
        <f ca="1">IF(C7=0,"",$AJ$9)</f>
        <v/>
      </c>
      <c r="C7" s="7">
        <f ca="1">$AM$15</f>
        <v>0</v>
      </c>
      <c r="D7" s="29"/>
      <c r="E7" s="30"/>
      <c r="F7" s="31"/>
      <c r="G7" s="30"/>
      <c r="H7" s="31"/>
      <c r="I7" s="30"/>
      <c r="J7" s="31"/>
      <c r="K7" s="30"/>
      <c r="L7" s="31"/>
      <c r="M7" s="30"/>
      <c r="N7" s="31"/>
      <c r="O7" s="30"/>
      <c r="P7" s="31"/>
      <c r="Q7" s="30"/>
      <c r="R7" s="31"/>
      <c r="S7" s="30"/>
      <c r="T7" s="31"/>
      <c r="U7" s="30"/>
      <c r="V7" s="31"/>
      <c r="W7" s="32"/>
      <c r="AI7">
        <f ca="1">RAND()</f>
        <v>8.2329880114146992E-3</v>
      </c>
      <c r="AJ7" t="str">
        <f ca="1">IF(AI7&gt;=AI8,"＋","－")</f>
        <v>－</v>
      </c>
      <c r="AL7">
        <f t="shared" ref="AL7:AL15" ca="1" si="1">RAND()</f>
        <v>0.17892681272390942</v>
      </c>
      <c r="AM7">
        <f t="shared" ca="1" si="0"/>
        <v>6</v>
      </c>
    </row>
    <row r="8" spans="2:39" ht="32.25" customHeight="1" x14ac:dyDescent="0.45">
      <c r="B8" s="8" t="str">
        <f ca="1">IF(C8=0,"",$AJ$8)</f>
        <v>＋</v>
      </c>
      <c r="C8" s="9">
        <f ca="1">$AM$9</f>
        <v>3</v>
      </c>
      <c r="D8" s="33"/>
      <c r="E8" s="17"/>
      <c r="F8" s="19"/>
      <c r="G8" s="17"/>
      <c r="H8" s="19"/>
      <c r="I8" s="17"/>
      <c r="J8" s="19"/>
      <c r="K8" s="17"/>
      <c r="L8" s="19"/>
      <c r="M8" s="17"/>
      <c r="N8" s="19"/>
      <c r="O8" s="17"/>
      <c r="P8" s="19"/>
      <c r="Q8" s="17"/>
      <c r="R8" s="19"/>
      <c r="S8" s="17"/>
      <c r="T8" s="19"/>
      <c r="U8" s="17"/>
      <c r="V8" s="19"/>
      <c r="W8" s="34"/>
      <c r="AI8">
        <f t="shared" ref="AI8:AI16" ca="1" si="2">RAND()</f>
        <v>0.50547973150109582</v>
      </c>
      <c r="AJ8" t="str">
        <f t="shared" ref="AJ8:AJ15" ca="1" si="3">IF(AI8&gt;=AI9,"＋","－")</f>
        <v>＋</v>
      </c>
      <c r="AL8">
        <f t="shared" ca="1" si="1"/>
        <v>7.6523147125089896E-2</v>
      </c>
      <c r="AM8">
        <f t="shared" ca="1" si="0"/>
        <v>8</v>
      </c>
    </row>
    <row r="9" spans="2:39" ht="32.25" customHeight="1" x14ac:dyDescent="0.45">
      <c r="B9" s="8" t="str">
        <f ca="1">IF(C9=0,"",$AJ$15)</f>
        <v>＋</v>
      </c>
      <c r="C9" s="9">
        <f ca="1">$AM$7</f>
        <v>6</v>
      </c>
      <c r="D9" s="33"/>
      <c r="E9" s="17"/>
      <c r="F9" s="19"/>
      <c r="G9" s="17"/>
      <c r="H9" s="19"/>
      <c r="I9" s="17"/>
      <c r="J9" s="19"/>
      <c r="K9" s="17"/>
      <c r="L9" s="19"/>
      <c r="M9" s="17"/>
      <c r="N9" s="19"/>
      <c r="O9" s="17"/>
      <c r="P9" s="19"/>
      <c r="Q9" s="17"/>
      <c r="R9" s="19"/>
      <c r="S9" s="17"/>
      <c r="T9" s="19"/>
      <c r="U9" s="17"/>
      <c r="V9" s="19"/>
      <c r="W9" s="34"/>
      <c r="AI9">
        <f t="shared" ca="1" si="2"/>
        <v>0.13998204103064937</v>
      </c>
      <c r="AJ9" t="str">
        <f t="shared" ca="1" si="3"/>
        <v>－</v>
      </c>
      <c r="AL9">
        <f t="shared" ca="1" si="1"/>
        <v>0.65306010649732893</v>
      </c>
      <c r="AM9">
        <f t="shared" ca="1" si="0"/>
        <v>3</v>
      </c>
    </row>
    <row r="10" spans="2:39" ht="32.25" customHeight="1" x14ac:dyDescent="0.45">
      <c r="B10" s="8" t="str">
        <f ca="1">IF(C10=0,"",$AJ$7)</f>
        <v>－</v>
      </c>
      <c r="C10" s="9">
        <f ca="1">$AM$13</f>
        <v>2</v>
      </c>
      <c r="D10" s="33"/>
      <c r="E10" s="17"/>
      <c r="F10" s="19"/>
      <c r="G10" s="17"/>
      <c r="H10" s="19"/>
      <c r="I10" s="17"/>
      <c r="J10" s="19"/>
      <c r="K10" s="17"/>
      <c r="L10" s="19"/>
      <c r="M10" s="17"/>
      <c r="N10" s="19"/>
      <c r="O10" s="17"/>
      <c r="P10" s="19"/>
      <c r="Q10" s="17"/>
      <c r="R10" s="19"/>
      <c r="S10" s="17"/>
      <c r="T10" s="19"/>
      <c r="U10" s="17"/>
      <c r="V10" s="19"/>
      <c r="W10" s="34"/>
      <c r="AI10">
        <f t="shared" ca="1" si="2"/>
        <v>0.61594167250252496</v>
      </c>
      <c r="AJ10" t="str">
        <f t="shared" ca="1" si="3"/>
        <v>＋</v>
      </c>
      <c r="AL10">
        <f t="shared" ca="1" si="1"/>
        <v>8.3797928859888016E-2</v>
      </c>
      <c r="AM10">
        <f t="shared" ca="1" si="0"/>
        <v>7</v>
      </c>
    </row>
    <row r="11" spans="2:39" ht="32.25" customHeight="1" x14ac:dyDescent="0.45">
      <c r="B11" s="8" t="str">
        <f ca="1">IF(C11=0,"",$AJ$13)</f>
        <v>－</v>
      </c>
      <c r="C11" s="9">
        <f ca="1">$AM$10</f>
        <v>7</v>
      </c>
      <c r="D11" s="33"/>
      <c r="E11" s="17"/>
      <c r="F11" s="19"/>
      <c r="G11" s="17"/>
      <c r="H11" s="19"/>
      <c r="I11" s="17"/>
      <c r="J11" s="19"/>
      <c r="K11" s="17"/>
      <c r="L11" s="19"/>
      <c r="M11" s="17"/>
      <c r="N11" s="19"/>
      <c r="O11" s="17"/>
      <c r="P11" s="19"/>
      <c r="Q11" s="17"/>
      <c r="R11" s="19"/>
      <c r="S11" s="17"/>
      <c r="T11" s="19"/>
      <c r="U11" s="17"/>
      <c r="V11" s="19"/>
      <c r="W11" s="34"/>
      <c r="AI11">
        <f t="shared" ca="1" si="2"/>
        <v>0.18101101039129552</v>
      </c>
      <c r="AJ11" t="str">
        <f t="shared" ca="1" si="3"/>
        <v>－</v>
      </c>
      <c r="AL11">
        <f t="shared" ca="1" si="1"/>
        <v>0.30091872562934308</v>
      </c>
      <c r="AM11">
        <f t="shared" ca="1" si="0"/>
        <v>5</v>
      </c>
    </row>
    <row r="12" spans="2:39" ht="32.25" customHeight="1" x14ac:dyDescent="0.45">
      <c r="B12" s="8" t="str">
        <f ca="1">IF(C12=0,"",$AJ$14)</f>
        <v>－</v>
      </c>
      <c r="C12" s="9">
        <f ca="1">$AM$8</f>
        <v>8</v>
      </c>
      <c r="D12" s="33"/>
      <c r="E12" s="17"/>
      <c r="F12" s="19"/>
      <c r="G12" s="17"/>
      <c r="H12" s="19"/>
      <c r="I12" s="17"/>
      <c r="J12" s="19"/>
      <c r="K12" s="17"/>
      <c r="L12" s="19"/>
      <c r="M12" s="17"/>
      <c r="N12" s="19"/>
      <c r="O12" s="17"/>
      <c r="P12" s="19"/>
      <c r="Q12" s="17"/>
      <c r="R12" s="19"/>
      <c r="S12" s="17"/>
      <c r="T12" s="19"/>
      <c r="U12" s="17"/>
      <c r="V12" s="19"/>
      <c r="W12" s="34"/>
      <c r="AI12">
        <f t="shared" ca="1" si="2"/>
        <v>0.59581717058888339</v>
      </c>
      <c r="AJ12" t="str">
        <f t="shared" ca="1" si="3"/>
        <v>＋</v>
      </c>
      <c r="AL12">
        <f t="shared" ca="1" si="1"/>
        <v>0.37175000773445011</v>
      </c>
      <c r="AM12">
        <f t="shared" ca="1" si="0"/>
        <v>4</v>
      </c>
    </row>
    <row r="13" spans="2:39" ht="32.25" customHeight="1" x14ac:dyDescent="0.45">
      <c r="B13" s="8" t="str">
        <f ca="1">IF(C13=0,"",$AJ$6)</f>
        <v>＋</v>
      </c>
      <c r="C13" s="9">
        <f ca="1">$AM$12</f>
        <v>4</v>
      </c>
      <c r="D13" s="33"/>
      <c r="E13" s="17"/>
      <c r="F13" s="19"/>
      <c r="G13" s="17"/>
      <c r="H13" s="19"/>
      <c r="I13" s="17"/>
      <c r="J13" s="19"/>
      <c r="K13" s="17"/>
      <c r="L13" s="19"/>
      <c r="M13" s="17"/>
      <c r="N13" s="19"/>
      <c r="O13" s="17"/>
      <c r="P13" s="19"/>
      <c r="Q13" s="17"/>
      <c r="R13" s="19"/>
      <c r="S13" s="17"/>
      <c r="T13" s="19"/>
      <c r="U13" s="17"/>
      <c r="V13" s="19"/>
      <c r="W13" s="34"/>
      <c r="AI13">
        <f t="shared" ca="1" si="2"/>
        <v>0.13799524716004274</v>
      </c>
      <c r="AJ13" t="str">
        <f t="shared" ca="1" si="3"/>
        <v>－</v>
      </c>
      <c r="AL13">
        <f t="shared" ca="1" si="1"/>
        <v>0.69875429925400234</v>
      </c>
      <c r="AM13">
        <f t="shared" ca="1" si="0"/>
        <v>2</v>
      </c>
    </row>
    <row r="14" spans="2:39" ht="32.25" customHeight="1" x14ac:dyDescent="0.45">
      <c r="B14" s="8" t="str">
        <f ca="1">IF(C14=0,"",$AJ$16)</f>
        <v>－</v>
      </c>
      <c r="C14" s="9">
        <f ca="1">$AM$14</f>
        <v>9</v>
      </c>
      <c r="D14" s="33"/>
      <c r="E14" s="17"/>
      <c r="F14" s="19"/>
      <c r="G14" s="17"/>
      <c r="H14" s="19"/>
      <c r="I14" s="17"/>
      <c r="J14" s="19"/>
      <c r="K14" s="17"/>
      <c r="L14" s="19"/>
      <c r="M14" s="17"/>
      <c r="N14" s="19"/>
      <c r="O14" s="17"/>
      <c r="P14" s="19"/>
      <c r="Q14" s="17"/>
      <c r="R14" s="19"/>
      <c r="S14" s="17"/>
      <c r="T14" s="19"/>
      <c r="U14" s="17"/>
      <c r="V14" s="19"/>
      <c r="W14" s="34"/>
      <c r="AI14">
        <f t="shared" ca="1" si="2"/>
        <v>0.35364520687160994</v>
      </c>
      <c r="AJ14" t="str">
        <f t="shared" ca="1" si="3"/>
        <v>－</v>
      </c>
      <c r="AL14">
        <f t="shared" ca="1" si="1"/>
        <v>3.5284042317396458E-2</v>
      </c>
      <c r="AM14">
        <f t="shared" ca="1" si="0"/>
        <v>9</v>
      </c>
    </row>
    <row r="15" spans="2:39" ht="32.25" customHeight="1" x14ac:dyDescent="0.45">
      <c r="B15" s="8" t="str">
        <f ca="1">IF(C15=0,"",$AJ$11)</f>
        <v>－</v>
      </c>
      <c r="C15" s="9">
        <f ca="1">$AM$6</f>
        <v>1</v>
      </c>
      <c r="D15" s="33"/>
      <c r="E15" s="17"/>
      <c r="F15" s="19"/>
      <c r="G15" s="17"/>
      <c r="H15" s="19"/>
      <c r="I15" s="17"/>
      <c r="J15" s="19"/>
      <c r="K15" s="17"/>
      <c r="L15" s="19"/>
      <c r="M15" s="17"/>
      <c r="N15" s="19"/>
      <c r="O15" s="17"/>
      <c r="P15" s="19"/>
      <c r="Q15" s="17"/>
      <c r="R15" s="19"/>
      <c r="S15" s="17"/>
      <c r="T15" s="19"/>
      <c r="U15" s="17"/>
      <c r="V15" s="19"/>
      <c r="W15" s="34"/>
      <c r="AI15">
        <f t="shared" ca="1" si="2"/>
        <v>0.71119163349912617</v>
      </c>
      <c r="AJ15" t="str">
        <f t="shared" ca="1" si="3"/>
        <v>＋</v>
      </c>
      <c r="AL15">
        <f t="shared" ca="1" si="1"/>
        <v>0.93173519925214532</v>
      </c>
      <c r="AM15">
        <f t="shared" ca="1" si="0"/>
        <v>0</v>
      </c>
    </row>
    <row r="16" spans="2:39" ht="32.25" customHeight="1" thickBot="1" x14ac:dyDescent="0.5">
      <c r="B16" s="10" t="str">
        <f ca="1">IF(C16=0,"",$AJ$12)</f>
        <v>＋</v>
      </c>
      <c r="C16" s="11">
        <f ca="1">$AM$11</f>
        <v>5</v>
      </c>
      <c r="D16" s="35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0"/>
      <c r="P16" s="21"/>
      <c r="Q16" s="20"/>
      <c r="R16" s="21"/>
      <c r="S16" s="20"/>
      <c r="T16" s="21"/>
      <c r="U16" s="20"/>
      <c r="V16" s="21"/>
      <c r="W16" s="36"/>
      <c r="AI16">
        <f t="shared" ca="1" si="2"/>
        <v>0.25546458870122113</v>
      </c>
      <c r="AJ16" t="str">
        <f ca="1">IF(AI16&gt;=AI6,"＋","－")</f>
        <v>－</v>
      </c>
    </row>
    <row r="17" spans="2:38" ht="32.25" customHeight="1" x14ac:dyDescent="0.45"/>
    <row r="18" spans="2:38" ht="32.25" customHeight="1" thickBot="1" x14ac:dyDescent="0.5">
      <c r="I18" s="14" t="s">
        <v>8</v>
      </c>
      <c r="J18" s="14"/>
      <c r="K18" s="14"/>
      <c r="L18" s="14"/>
      <c r="M18" s="14"/>
      <c r="N18" s="14"/>
      <c r="O18" s="14" t="s">
        <v>9</v>
      </c>
      <c r="P18" s="14"/>
      <c r="Q18" s="14"/>
      <c r="R18" s="14"/>
      <c r="S18" s="14"/>
      <c r="T18" s="14"/>
      <c r="U18" s="14" t="s">
        <v>10</v>
      </c>
      <c r="V18" s="1"/>
    </row>
    <row r="19" spans="2:38" ht="32.25" customHeight="1" x14ac:dyDescent="0.45"/>
    <row r="20" spans="2:38" ht="32.25" customHeight="1" thickBot="1" x14ac:dyDescent="0.5">
      <c r="I20" s="14" t="s">
        <v>11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 t="s">
        <v>12</v>
      </c>
      <c r="V20" s="14"/>
    </row>
    <row r="21" spans="2:38" ht="32.25" customHeight="1" x14ac:dyDescent="0.45"/>
    <row r="22" spans="2:38" ht="32.25" customHeight="1" x14ac:dyDescent="0.45"/>
    <row r="23" spans="2:38" ht="32.25" customHeight="1" x14ac:dyDescent="0.45"/>
    <row r="24" spans="2:38" ht="32.25" customHeight="1" x14ac:dyDescent="0.45"/>
    <row r="25" spans="2:38" ht="22.5" customHeight="1" x14ac:dyDescent="0.45"/>
    <row r="26" spans="2:38" ht="32.25" customHeight="1" x14ac:dyDescent="0.45">
      <c r="B26" s="13" t="s">
        <v>13</v>
      </c>
      <c r="C26" s="13"/>
      <c r="D26" s="13"/>
      <c r="E26" s="13"/>
      <c r="F26" s="13"/>
      <c r="G26" s="13"/>
      <c r="H26" s="13"/>
      <c r="I26" s="13"/>
      <c r="J26" s="13"/>
      <c r="K26" s="13"/>
      <c r="L26" s="12"/>
      <c r="O26" s="15"/>
      <c r="U26" s="15" t="s">
        <v>1</v>
      </c>
    </row>
    <row r="27" spans="2:38" ht="13.5" customHeight="1" x14ac:dyDescent="0.45"/>
    <row r="28" spans="2:38" ht="32.25" customHeight="1" thickBot="1" x14ac:dyDescent="0.5">
      <c r="J28" s="1"/>
      <c r="K28" s="1"/>
      <c r="L28" s="1" t="s">
        <v>2</v>
      </c>
      <c r="M28" s="1"/>
      <c r="N28" s="1"/>
      <c r="O28" s="1" t="s">
        <v>3</v>
      </c>
      <c r="P28" s="1"/>
      <c r="Q28" s="1" t="s">
        <v>4</v>
      </c>
      <c r="R28" s="1"/>
      <c r="S28" s="1"/>
      <c r="T28" s="1"/>
      <c r="U28" s="1"/>
      <c r="V28" s="1"/>
      <c r="W28" s="1"/>
      <c r="X28" s="1"/>
    </row>
    <row r="29" spans="2:38" ht="24" customHeight="1" thickBot="1" x14ac:dyDescent="0.5">
      <c r="AI29" t="s">
        <v>5</v>
      </c>
      <c r="AL29" t="s">
        <v>6</v>
      </c>
    </row>
    <row r="30" spans="2:38" ht="32.25" customHeight="1" thickBot="1" x14ac:dyDescent="0.5">
      <c r="B30" s="161" t="s">
        <v>7</v>
      </c>
      <c r="C30" s="162"/>
      <c r="D30" s="25" t="str">
        <f ca="1">IF(E30=0,"",$AJ$11)</f>
        <v>－</v>
      </c>
      <c r="E30" s="26">
        <f ca="1">$AM$6</f>
        <v>1</v>
      </c>
      <c r="F30" s="27" t="str">
        <f ca="1">IF(G30=0,"",$AJ$7)</f>
        <v>－</v>
      </c>
      <c r="G30" s="26">
        <f ca="1">$AM$12</f>
        <v>4</v>
      </c>
      <c r="H30" s="27" t="str">
        <f ca="1">IF(I30=0,"",$AJ$13)</f>
        <v>－</v>
      </c>
      <c r="I30" s="26">
        <f ca="1">$AM$9</f>
        <v>3</v>
      </c>
      <c r="J30" s="27" t="str">
        <f ca="1">IF(K30=0,"",$AJ$10)</f>
        <v>＋</v>
      </c>
      <c r="K30" s="26">
        <f ca="1">$AM$13</f>
        <v>2</v>
      </c>
      <c r="L30" s="27" t="str">
        <f ca="1">IF(M30=0,"",$AJ$12)</f>
        <v>＋</v>
      </c>
      <c r="M30" s="26">
        <f ca="1">$AM$7</f>
        <v>6</v>
      </c>
      <c r="N30" s="27" t="str">
        <f ca="1">IF(O30=0,"",$AJ$16)</f>
        <v>－</v>
      </c>
      <c r="O30" s="26">
        <f ca="1">$AM$10</f>
        <v>7</v>
      </c>
      <c r="P30" s="27" t="str">
        <f ca="1">IF(Q30=0,"",$AJ$15)</f>
        <v>＋</v>
      </c>
      <c r="Q30" s="26">
        <f ca="1">$AM$8</f>
        <v>8</v>
      </c>
      <c r="R30" s="27" t="str">
        <f ca="1">IF(S30=0,"",$AJ$6)</f>
        <v/>
      </c>
      <c r="S30" s="26">
        <f ca="1">$AM$15</f>
        <v>0</v>
      </c>
      <c r="T30" s="27" t="str">
        <f ca="1">IF(U30=0,"",$AJ$14)</f>
        <v>－</v>
      </c>
      <c r="U30" s="26">
        <f ca="1">$AM$11</f>
        <v>5</v>
      </c>
      <c r="V30" s="27" t="str">
        <f ca="1">IF(W30=0,"",$AJ$8)</f>
        <v>＋</v>
      </c>
      <c r="W30" s="28">
        <f ca="1">$AM$14</f>
        <v>9</v>
      </c>
    </row>
    <row r="31" spans="2:38" ht="32.25" customHeight="1" x14ac:dyDescent="0.45">
      <c r="B31" s="6" t="str">
        <f ca="1">IF(C31=0,"",$AJ$9)</f>
        <v/>
      </c>
      <c r="C31" s="22">
        <f ca="1">$AM$15</f>
        <v>0</v>
      </c>
      <c r="D31" s="163">
        <f ca="1">SUM(VALUE(D$6&amp;E$6),VALUE($B31&amp;$C31))</f>
        <v>-1</v>
      </c>
      <c r="E31" s="159"/>
      <c r="F31" s="159">
        <f t="shared" ref="F31" ca="1" si="4">SUM(VALUE(F$6&amp;G$6),VALUE($B31&amp;$C31))</f>
        <v>-4</v>
      </c>
      <c r="G31" s="159"/>
      <c r="H31" s="159">
        <f t="shared" ref="H31" ca="1" si="5">SUM(VALUE(H$6&amp;I$6),VALUE($B31&amp;$C31))</f>
        <v>-3</v>
      </c>
      <c r="I31" s="159"/>
      <c r="J31" s="159">
        <f t="shared" ref="J31" ca="1" si="6">SUM(VALUE(J$6&amp;K$6),VALUE($B31&amp;$C31))</f>
        <v>2</v>
      </c>
      <c r="K31" s="159"/>
      <c r="L31" s="159">
        <f t="shared" ref="L31" ca="1" si="7">SUM(VALUE(L$6&amp;M$6),VALUE($B31&amp;$C31))</f>
        <v>6</v>
      </c>
      <c r="M31" s="159"/>
      <c r="N31" s="159">
        <f t="shared" ref="N31" ca="1" si="8">SUM(VALUE(N$6&amp;O$6),VALUE($B31&amp;$C31))</f>
        <v>-7</v>
      </c>
      <c r="O31" s="159"/>
      <c r="P31" s="159">
        <f t="shared" ref="P31" ca="1" si="9">SUM(VALUE(P$6&amp;Q$6),VALUE($B31&amp;$C31))</f>
        <v>8</v>
      </c>
      <c r="Q31" s="159"/>
      <c r="R31" s="159">
        <f t="shared" ref="R31" ca="1" si="10">SUM(VALUE(R$6&amp;S$6),VALUE($B31&amp;$C31))</f>
        <v>0</v>
      </c>
      <c r="S31" s="159"/>
      <c r="T31" s="159">
        <f t="shared" ref="T31:V32" ca="1" si="11">SUM(VALUE(T$6&amp;U$6),VALUE($B31&amp;$C31))</f>
        <v>-5</v>
      </c>
      <c r="U31" s="159"/>
      <c r="V31" s="159">
        <f t="shared" ref="V31" ca="1" si="12">SUM(VALUE(V$6&amp;W$6),VALUE($B31&amp;$C31))</f>
        <v>9</v>
      </c>
      <c r="W31" s="160"/>
    </row>
    <row r="32" spans="2:38" ht="32.25" customHeight="1" x14ac:dyDescent="0.45">
      <c r="B32" s="8" t="str">
        <f ca="1">IF(C32=0,"",$AJ$8)</f>
        <v>＋</v>
      </c>
      <c r="C32" s="23">
        <f ca="1">$AM$9</f>
        <v>3</v>
      </c>
      <c r="D32" s="164">
        <f t="shared" ref="D32:R40" ca="1" si="13">SUM(VALUE(D$6&amp;E$6),VALUE($B32&amp;$C32))</f>
        <v>2</v>
      </c>
      <c r="E32" s="155"/>
      <c r="F32" s="155">
        <f t="shared" ca="1" si="13"/>
        <v>-1</v>
      </c>
      <c r="G32" s="155"/>
      <c r="H32" s="155">
        <f t="shared" ca="1" si="13"/>
        <v>0</v>
      </c>
      <c r="I32" s="155"/>
      <c r="J32" s="155">
        <f t="shared" ca="1" si="13"/>
        <v>5</v>
      </c>
      <c r="K32" s="155"/>
      <c r="L32" s="155">
        <f t="shared" ca="1" si="13"/>
        <v>9</v>
      </c>
      <c r="M32" s="155"/>
      <c r="N32" s="155">
        <f t="shared" ca="1" si="13"/>
        <v>-4</v>
      </c>
      <c r="O32" s="155"/>
      <c r="P32" s="155">
        <f t="shared" ca="1" si="13"/>
        <v>11</v>
      </c>
      <c r="Q32" s="155"/>
      <c r="R32" s="155">
        <f t="shared" ca="1" si="13"/>
        <v>3</v>
      </c>
      <c r="S32" s="155"/>
      <c r="T32" s="155">
        <f t="shared" ca="1" si="11"/>
        <v>-2</v>
      </c>
      <c r="U32" s="155"/>
      <c r="V32" s="155">
        <f t="shared" ca="1" si="11"/>
        <v>12</v>
      </c>
      <c r="W32" s="156"/>
    </row>
    <row r="33" spans="2:23" ht="32.25" customHeight="1" x14ac:dyDescent="0.45">
      <c r="B33" s="8" t="str">
        <f ca="1">IF(C33=0,"",$AJ$15)</f>
        <v>＋</v>
      </c>
      <c r="C33" s="23">
        <f ca="1">$AM$7</f>
        <v>6</v>
      </c>
      <c r="D33" s="164">
        <f t="shared" ca="1" si="13"/>
        <v>5</v>
      </c>
      <c r="E33" s="155"/>
      <c r="F33" s="155">
        <f t="shared" ref="F33:V40" ca="1" si="14">SUM(VALUE(F$6&amp;G$6),VALUE($B33&amp;$C33))</f>
        <v>2</v>
      </c>
      <c r="G33" s="155"/>
      <c r="H33" s="155">
        <f t="shared" ca="1" si="14"/>
        <v>3</v>
      </c>
      <c r="I33" s="155"/>
      <c r="J33" s="155">
        <f t="shared" ca="1" si="14"/>
        <v>8</v>
      </c>
      <c r="K33" s="155"/>
      <c r="L33" s="155">
        <f t="shared" ca="1" si="14"/>
        <v>12</v>
      </c>
      <c r="M33" s="155"/>
      <c r="N33" s="155">
        <f t="shared" ca="1" si="14"/>
        <v>-1</v>
      </c>
      <c r="O33" s="155"/>
      <c r="P33" s="155">
        <f t="shared" ca="1" si="14"/>
        <v>14</v>
      </c>
      <c r="Q33" s="155"/>
      <c r="R33" s="155">
        <f t="shared" ca="1" si="14"/>
        <v>6</v>
      </c>
      <c r="S33" s="155"/>
      <c r="T33" s="155">
        <f t="shared" ca="1" si="14"/>
        <v>1</v>
      </c>
      <c r="U33" s="155"/>
      <c r="V33" s="155">
        <f t="shared" ca="1" si="14"/>
        <v>15</v>
      </c>
      <c r="W33" s="156"/>
    </row>
    <row r="34" spans="2:23" ht="32.25" customHeight="1" x14ac:dyDescent="0.45">
      <c r="B34" s="8" t="str">
        <f ca="1">IF(C34=0,"",$AJ$7)</f>
        <v>－</v>
      </c>
      <c r="C34" s="23">
        <f ca="1">$AM$13</f>
        <v>2</v>
      </c>
      <c r="D34" s="164">
        <f t="shared" ca="1" si="13"/>
        <v>-3</v>
      </c>
      <c r="E34" s="155"/>
      <c r="F34" s="155">
        <f t="shared" ca="1" si="14"/>
        <v>-6</v>
      </c>
      <c r="G34" s="155"/>
      <c r="H34" s="155">
        <f t="shared" ca="1" si="14"/>
        <v>-5</v>
      </c>
      <c r="I34" s="155"/>
      <c r="J34" s="155">
        <f t="shared" ca="1" si="14"/>
        <v>0</v>
      </c>
      <c r="K34" s="155"/>
      <c r="L34" s="155">
        <f t="shared" ca="1" si="14"/>
        <v>4</v>
      </c>
      <c r="M34" s="155"/>
      <c r="N34" s="155">
        <f t="shared" ca="1" si="14"/>
        <v>-9</v>
      </c>
      <c r="O34" s="155"/>
      <c r="P34" s="155">
        <f t="shared" ca="1" si="14"/>
        <v>6</v>
      </c>
      <c r="Q34" s="155"/>
      <c r="R34" s="155">
        <f t="shared" ca="1" si="14"/>
        <v>-2</v>
      </c>
      <c r="S34" s="155"/>
      <c r="T34" s="155">
        <f t="shared" ca="1" si="14"/>
        <v>-7</v>
      </c>
      <c r="U34" s="155"/>
      <c r="V34" s="155">
        <f t="shared" ca="1" si="14"/>
        <v>7</v>
      </c>
      <c r="W34" s="156"/>
    </row>
    <row r="35" spans="2:23" ht="32.25" customHeight="1" x14ac:dyDescent="0.45">
      <c r="B35" s="8" t="str">
        <f ca="1">IF(C35=0,"",$AJ$13)</f>
        <v>－</v>
      </c>
      <c r="C35" s="23">
        <f ca="1">$AM$10</f>
        <v>7</v>
      </c>
      <c r="D35" s="164">
        <f t="shared" ca="1" si="13"/>
        <v>-8</v>
      </c>
      <c r="E35" s="155"/>
      <c r="F35" s="155">
        <f t="shared" ca="1" si="14"/>
        <v>-11</v>
      </c>
      <c r="G35" s="155"/>
      <c r="H35" s="155">
        <f t="shared" ca="1" si="14"/>
        <v>-10</v>
      </c>
      <c r="I35" s="155"/>
      <c r="J35" s="155">
        <f t="shared" ca="1" si="14"/>
        <v>-5</v>
      </c>
      <c r="K35" s="155"/>
      <c r="L35" s="155">
        <f t="shared" ca="1" si="14"/>
        <v>-1</v>
      </c>
      <c r="M35" s="155"/>
      <c r="N35" s="155">
        <f t="shared" ca="1" si="14"/>
        <v>-14</v>
      </c>
      <c r="O35" s="155"/>
      <c r="P35" s="155">
        <f t="shared" ca="1" si="14"/>
        <v>1</v>
      </c>
      <c r="Q35" s="155"/>
      <c r="R35" s="155">
        <f t="shared" ca="1" si="14"/>
        <v>-7</v>
      </c>
      <c r="S35" s="155"/>
      <c r="T35" s="155">
        <f t="shared" ca="1" si="14"/>
        <v>-12</v>
      </c>
      <c r="U35" s="155"/>
      <c r="V35" s="155">
        <f t="shared" ca="1" si="14"/>
        <v>2</v>
      </c>
      <c r="W35" s="156"/>
    </row>
    <row r="36" spans="2:23" ht="32.25" customHeight="1" x14ac:dyDescent="0.45">
      <c r="B36" s="8" t="str">
        <f ca="1">IF(C36=0,"",$AJ$14)</f>
        <v>－</v>
      </c>
      <c r="C36" s="23">
        <f ca="1">$AM$8</f>
        <v>8</v>
      </c>
      <c r="D36" s="164">
        <f t="shared" ca="1" si="13"/>
        <v>-9</v>
      </c>
      <c r="E36" s="155"/>
      <c r="F36" s="155">
        <f t="shared" ca="1" si="14"/>
        <v>-12</v>
      </c>
      <c r="G36" s="155"/>
      <c r="H36" s="155">
        <f t="shared" ca="1" si="14"/>
        <v>-11</v>
      </c>
      <c r="I36" s="155"/>
      <c r="J36" s="155">
        <f t="shared" ca="1" si="14"/>
        <v>-6</v>
      </c>
      <c r="K36" s="155"/>
      <c r="L36" s="155">
        <f t="shared" ca="1" si="14"/>
        <v>-2</v>
      </c>
      <c r="M36" s="155"/>
      <c r="N36" s="155">
        <f t="shared" ca="1" si="14"/>
        <v>-15</v>
      </c>
      <c r="O36" s="155"/>
      <c r="P36" s="155">
        <f t="shared" ca="1" si="14"/>
        <v>0</v>
      </c>
      <c r="Q36" s="155"/>
      <c r="R36" s="155">
        <f t="shared" ca="1" si="14"/>
        <v>-8</v>
      </c>
      <c r="S36" s="155"/>
      <c r="T36" s="155">
        <f t="shared" ca="1" si="14"/>
        <v>-13</v>
      </c>
      <c r="U36" s="155"/>
      <c r="V36" s="155">
        <f t="shared" ca="1" si="14"/>
        <v>1</v>
      </c>
      <c r="W36" s="156"/>
    </row>
    <row r="37" spans="2:23" ht="32.25" customHeight="1" x14ac:dyDescent="0.45">
      <c r="B37" s="8" t="str">
        <f ca="1">IF(C37=0,"",$AJ$6)</f>
        <v>＋</v>
      </c>
      <c r="C37" s="23">
        <f ca="1">$AM$12</f>
        <v>4</v>
      </c>
      <c r="D37" s="164">
        <f t="shared" ca="1" si="13"/>
        <v>3</v>
      </c>
      <c r="E37" s="155"/>
      <c r="F37" s="155">
        <f t="shared" ca="1" si="14"/>
        <v>0</v>
      </c>
      <c r="G37" s="155"/>
      <c r="H37" s="155">
        <f t="shared" ca="1" si="14"/>
        <v>1</v>
      </c>
      <c r="I37" s="155"/>
      <c r="J37" s="155">
        <f t="shared" ca="1" si="14"/>
        <v>6</v>
      </c>
      <c r="K37" s="155"/>
      <c r="L37" s="155">
        <f t="shared" ca="1" si="14"/>
        <v>10</v>
      </c>
      <c r="M37" s="155"/>
      <c r="N37" s="155">
        <f t="shared" ca="1" si="14"/>
        <v>-3</v>
      </c>
      <c r="O37" s="155"/>
      <c r="P37" s="155">
        <f t="shared" ca="1" si="14"/>
        <v>12</v>
      </c>
      <c r="Q37" s="155"/>
      <c r="R37" s="155">
        <f t="shared" ca="1" si="14"/>
        <v>4</v>
      </c>
      <c r="S37" s="155"/>
      <c r="T37" s="155">
        <f t="shared" ca="1" si="14"/>
        <v>-1</v>
      </c>
      <c r="U37" s="155"/>
      <c r="V37" s="155">
        <f t="shared" ca="1" si="14"/>
        <v>13</v>
      </c>
      <c r="W37" s="156"/>
    </row>
    <row r="38" spans="2:23" ht="32.25" customHeight="1" x14ac:dyDescent="0.45">
      <c r="B38" s="8" t="str">
        <f ca="1">IF(C38=0,"",$AJ$16)</f>
        <v>－</v>
      </c>
      <c r="C38" s="23">
        <f ca="1">$AM$14</f>
        <v>9</v>
      </c>
      <c r="D38" s="164">
        <f t="shared" ca="1" si="13"/>
        <v>-10</v>
      </c>
      <c r="E38" s="155"/>
      <c r="F38" s="155">
        <f t="shared" ca="1" si="14"/>
        <v>-13</v>
      </c>
      <c r="G38" s="155"/>
      <c r="H38" s="155">
        <f t="shared" ca="1" si="14"/>
        <v>-12</v>
      </c>
      <c r="I38" s="155"/>
      <c r="J38" s="155">
        <f t="shared" ca="1" si="14"/>
        <v>-7</v>
      </c>
      <c r="K38" s="155"/>
      <c r="L38" s="155">
        <f t="shared" ca="1" si="14"/>
        <v>-3</v>
      </c>
      <c r="M38" s="155"/>
      <c r="N38" s="155">
        <f t="shared" ca="1" si="14"/>
        <v>-16</v>
      </c>
      <c r="O38" s="155"/>
      <c r="P38" s="155">
        <f t="shared" ca="1" si="14"/>
        <v>-1</v>
      </c>
      <c r="Q38" s="155"/>
      <c r="R38" s="155">
        <f t="shared" ca="1" si="14"/>
        <v>-9</v>
      </c>
      <c r="S38" s="155"/>
      <c r="T38" s="155">
        <f t="shared" ca="1" si="14"/>
        <v>-14</v>
      </c>
      <c r="U38" s="155"/>
      <c r="V38" s="155">
        <f t="shared" ca="1" si="14"/>
        <v>0</v>
      </c>
      <c r="W38" s="156"/>
    </row>
    <row r="39" spans="2:23" ht="32.25" customHeight="1" x14ac:dyDescent="0.45">
      <c r="B39" s="8" t="str">
        <f ca="1">IF(C39=0,"",$AJ$11)</f>
        <v>－</v>
      </c>
      <c r="C39" s="23">
        <f ca="1">$AM$6</f>
        <v>1</v>
      </c>
      <c r="D39" s="164">
        <f t="shared" ca="1" si="13"/>
        <v>-2</v>
      </c>
      <c r="E39" s="155"/>
      <c r="F39" s="155">
        <f t="shared" ca="1" si="14"/>
        <v>-5</v>
      </c>
      <c r="G39" s="155"/>
      <c r="H39" s="155">
        <f t="shared" ca="1" si="14"/>
        <v>-4</v>
      </c>
      <c r="I39" s="155"/>
      <c r="J39" s="155">
        <f t="shared" ca="1" si="14"/>
        <v>1</v>
      </c>
      <c r="K39" s="155"/>
      <c r="L39" s="155">
        <f t="shared" ca="1" si="14"/>
        <v>5</v>
      </c>
      <c r="M39" s="155"/>
      <c r="N39" s="155">
        <f t="shared" ca="1" si="14"/>
        <v>-8</v>
      </c>
      <c r="O39" s="155"/>
      <c r="P39" s="155">
        <f t="shared" ca="1" si="14"/>
        <v>7</v>
      </c>
      <c r="Q39" s="155"/>
      <c r="R39" s="155">
        <f t="shared" ca="1" si="14"/>
        <v>-1</v>
      </c>
      <c r="S39" s="155"/>
      <c r="T39" s="155">
        <f t="shared" ca="1" si="14"/>
        <v>-6</v>
      </c>
      <c r="U39" s="155"/>
      <c r="V39" s="155">
        <f t="shared" ca="1" si="14"/>
        <v>8</v>
      </c>
      <c r="W39" s="156"/>
    </row>
    <row r="40" spans="2:23" ht="32.25" customHeight="1" thickBot="1" x14ac:dyDescent="0.5">
      <c r="B40" s="10" t="str">
        <f ca="1">IF(C40=0,"",$AJ$12)</f>
        <v>＋</v>
      </c>
      <c r="C40" s="24">
        <f ca="1">$AM$11</f>
        <v>5</v>
      </c>
      <c r="D40" s="165">
        <f t="shared" ca="1" si="13"/>
        <v>4</v>
      </c>
      <c r="E40" s="157"/>
      <c r="F40" s="157">
        <f t="shared" ca="1" si="14"/>
        <v>1</v>
      </c>
      <c r="G40" s="157"/>
      <c r="H40" s="157">
        <f t="shared" ca="1" si="14"/>
        <v>2</v>
      </c>
      <c r="I40" s="157"/>
      <c r="J40" s="157">
        <f t="shared" ca="1" si="14"/>
        <v>7</v>
      </c>
      <c r="K40" s="157"/>
      <c r="L40" s="157">
        <f t="shared" ca="1" si="14"/>
        <v>11</v>
      </c>
      <c r="M40" s="157"/>
      <c r="N40" s="157">
        <f t="shared" ca="1" si="14"/>
        <v>-2</v>
      </c>
      <c r="O40" s="157"/>
      <c r="P40" s="157">
        <f t="shared" ca="1" si="14"/>
        <v>13</v>
      </c>
      <c r="Q40" s="157"/>
      <c r="R40" s="157">
        <f t="shared" ca="1" si="14"/>
        <v>5</v>
      </c>
      <c r="S40" s="157"/>
      <c r="T40" s="157">
        <f t="shared" ca="1" si="14"/>
        <v>0</v>
      </c>
      <c r="U40" s="157"/>
      <c r="V40" s="157">
        <f t="shared" ca="1" si="14"/>
        <v>14</v>
      </c>
      <c r="W40" s="158"/>
    </row>
    <row r="41" spans="2:23" ht="32.25" customHeight="1" x14ac:dyDescent="0.45"/>
    <row r="42" spans="2:23" ht="32.25" customHeight="1" thickBot="1" x14ac:dyDescent="0.5">
      <c r="I42" s="14" t="s">
        <v>8</v>
      </c>
      <c r="J42" s="14"/>
      <c r="K42" s="14"/>
      <c r="L42" s="14"/>
      <c r="M42" s="14"/>
      <c r="N42" s="14"/>
      <c r="O42" s="14" t="s">
        <v>9</v>
      </c>
      <c r="P42" s="14"/>
      <c r="Q42" s="14"/>
      <c r="R42" s="14"/>
      <c r="S42" s="14"/>
      <c r="T42" s="14"/>
      <c r="U42" s="14" t="s">
        <v>10</v>
      </c>
      <c r="V42" s="1"/>
    </row>
    <row r="43" spans="2:23" ht="32.25" customHeight="1" x14ac:dyDescent="0.45"/>
    <row r="44" spans="2:23" ht="32.25" customHeight="1" thickBot="1" x14ac:dyDescent="0.5">
      <c r="I44" s="14" t="s">
        <v>11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 t="s">
        <v>12</v>
      </c>
      <c r="V44" s="14"/>
    </row>
    <row r="45" spans="2:23" ht="32.25" customHeight="1" x14ac:dyDescent="0.45"/>
    <row r="46" spans="2:23" ht="32.25" customHeight="1" x14ac:dyDescent="0.45"/>
    <row r="47" spans="2:23" ht="32.25" customHeight="1" x14ac:dyDescent="0.45"/>
    <row r="48" spans="2:23" ht="32.25" customHeight="1" x14ac:dyDescent="0.45"/>
    <row r="49" ht="32.25" customHeight="1" x14ac:dyDescent="0.45"/>
    <row r="50" ht="32.25" customHeight="1" x14ac:dyDescent="0.45"/>
    <row r="51" ht="32.25" customHeight="1" x14ac:dyDescent="0.45"/>
    <row r="52" ht="32.25" customHeight="1" x14ac:dyDescent="0.45"/>
    <row r="53" ht="32.25" customHeight="1" x14ac:dyDescent="0.45"/>
    <row r="54" ht="32.25" customHeight="1" x14ac:dyDescent="0.45"/>
    <row r="55" ht="32.25" customHeight="1" x14ac:dyDescent="0.45"/>
    <row r="56" ht="32.25" customHeight="1" x14ac:dyDescent="0.45"/>
    <row r="57" ht="32.25" customHeight="1" x14ac:dyDescent="0.45"/>
    <row r="58" ht="32.25" customHeight="1" x14ac:dyDescent="0.45"/>
    <row r="59" ht="32.25" customHeight="1" x14ac:dyDescent="0.45"/>
    <row r="60" ht="32.25" customHeight="1" x14ac:dyDescent="0.45"/>
    <row r="61" ht="32.25" customHeight="1" x14ac:dyDescent="0.45"/>
    <row r="62" ht="32.25" customHeight="1" x14ac:dyDescent="0.45"/>
    <row r="63" ht="32.25" customHeight="1" x14ac:dyDescent="0.45"/>
    <row r="64" ht="32.25" customHeight="1" x14ac:dyDescent="0.45"/>
    <row r="65" ht="32.25" customHeight="1" x14ac:dyDescent="0.45"/>
    <row r="66" ht="32.25" customHeight="1" x14ac:dyDescent="0.45"/>
    <row r="67" ht="32.25" customHeight="1" x14ac:dyDescent="0.45"/>
    <row r="68" ht="32.25" customHeight="1" x14ac:dyDescent="0.45"/>
    <row r="69" ht="32.25" customHeight="1" x14ac:dyDescent="0.45"/>
    <row r="70" ht="32.25" customHeight="1" x14ac:dyDescent="0.45"/>
    <row r="71" ht="32.25" customHeight="1" x14ac:dyDescent="0.45"/>
    <row r="72" ht="32.25" customHeight="1" x14ac:dyDescent="0.45"/>
    <row r="73" ht="32.25" customHeight="1" x14ac:dyDescent="0.45"/>
    <row r="74" ht="32.25" customHeight="1" x14ac:dyDescent="0.45"/>
  </sheetData>
  <mergeCells count="102">
    <mergeCell ref="B6:C6"/>
    <mergeCell ref="B30:C30"/>
    <mergeCell ref="D31:E31"/>
    <mergeCell ref="D32:E32"/>
    <mergeCell ref="D33:E33"/>
    <mergeCell ref="D39:E39"/>
    <mergeCell ref="D40:E40"/>
    <mergeCell ref="F31:G31"/>
    <mergeCell ref="H31:I31"/>
    <mergeCell ref="F39:G39"/>
    <mergeCell ref="H39:I39"/>
    <mergeCell ref="D34:E34"/>
    <mergeCell ref="D35:E35"/>
    <mergeCell ref="D36:E36"/>
    <mergeCell ref="D37:E37"/>
    <mergeCell ref="D38:E38"/>
    <mergeCell ref="V31:W31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L31:M31"/>
    <mergeCell ref="N31:O31"/>
    <mergeCell ref="P31:Q31"/>
    <mergeCell ref="R31:S31"/>
    <mergeCell ref="T31:U31"/>
    <mergeCell ref="J31:K31"/>
    <mergeCell ref="V33:W33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L33:M33"/>
    <mergeCell ref="N33:O33"/>
    <mergeCell ref="P33:Q33"/>
    <mergeCell ref="R33:S33"/>
    <mergeCell ref="T33:U33"/>
    <mergeCell ref="F33:G33"/>
    <mergeCell ref="H33:I33"/>
    <mergeCell ref="J33:K33"/>
    <mergeCell ref="V35:W35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L35:M35"/>
    <mergeCell ref="N35:O35"/>
    <mergeCell ref="P35:Q35"/>
    <mergeCell ref="R35:S35"/>
    <mergeCell ref="T35:U35"/>
    <mergeCell ref="F35:G35"/>
    <mergeCell ref="H35:I35"/>
    <mergeCell ref="J35:K35"/>
    <mergeCell ref="V37:W37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L37:M37"/>
    <mergeCell ref="N37:O37"/>
    <mergeCell ref="P37:Q37"/>
    <mergeCell ref="R37:S37"/>
    <mergeCell ref="T37:U37"/>
    <mergeCell ref="F37:G37"/>
    <mergeCell ref="H37:I37"/>
    <mergeCell ref="J37:K37"/>
    <mergeCell ref="T39:U39"/>
    <mergeCell ref="V39:W39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J39:K39"/>
    <mergeCell ref="L39:M39"/>
    <mergeCell ref="N39:O39"/>
    <mergeCell ref="P39:Q39"/>
    <mergeCell ref="R39:S3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X60"/>
  <sheetViews>
    <sheetView view="pageBreakPreview" zoomScaleNormal="100" zoomScaleSheetLayoutView="100" workbookViewId="0">
      <selection activeCell="K14" sqref="K14"/>
    </sheetView>
  </sheetViews>
  <sheetFormatPr defaultRowHeight="18" x14ac:dyDescent="0.45"/>
  <cols>
    <col min="1" max="1" width="3.09765625" customWidth="1"/>
    <col min="2" max="3" width="3" customWidth="1"/>
    <col min="4" max="4" width="3" style="81" hidden="1" customWidth="1"/>
    <col min="5" max="7" width="3.09765625" customWidth="1"/>
    <col min="8" max="8" width="3.09765625" style="81" hidden="1" customWidth="1"/>
    <col min="9" max="9" width="3" customWidth="1"/>
    <col min="10" max="11" width="3.09765625" customWidth="1"/>
    <col min="12" max="12" width="3.09765625" style="81" hidden="1" customWidth="1"/>
    <col min="13" max="15" width="3.09765625" customWidth="1"/>
    <col min="16" max="16" width="3.09765625" style="81" hidden="1" customWidth="1"/>
    <col min="17" max="19" width="3.09765625" customWidth="1"/>
    <col min="20" max="20" width="3.09765625" style="81" hidden="1" customWidth="1"/>
    <col min="21" max="23" width="3.09765625" customWidth="1"/>
    <col min="24" max="24" width="3.09765625" style="81" hidden="1" customWidth="1"/>
    <col min="25" max="27" width="3.09765625" customWidth="1"/>
    <col min="28" max="28" width="3.09765625" style="81" hidden="1" customWidth="1"/>
    <col min="29" max="31" width="3.09765625" customWidth="1"/>
    <col min="32" max="32" width="3.09765625" style="81" hidden="1" customWidth="1"/>
    <col min="33" max="35" width="3.09765625" customWidth="1"/>
    <col min="36" max="36" width="3.09765625" style="81" hidden="1" customWidth="1"/>
    <col min="37" max="39" width="3.09765625" customWidth="1"/>
    <col min="40" max="40" width="3.09765625" style="81" hidden="1" customWidth="1"/>
    <col min="41" max="43" width="3.09765625" customWidth="1"/>
    <col min="44" max="44" width="3.09765625" style="81" hidden="1" customWidth="1"/>
    <col min="45" max="47" width="3.09765625" customWidth="1"/>
    <col min="48" max="48" width="3.09765625" style="81" hidden="1" customWidth="1"/>
    <col min="49" max="51" width="3.09765625" customWidth="1"/>
    <col min="52" max="52" width="3.09765625" style="81" hidden="1" customWidth="1"/>
    <col min="53" max="55" width="3.09765625" customWidth="1"/>
    <col min="56" max="56" width="3.09765625" style="81" hidden="1" customWidth="1"/>
    <col min="57" max="59" width="3.09765625" customWidth="1"/>
    <col min="60" max="60" width="3.09765625" style="81" hidden="1" customWidth="1"/>
    <col min="61" max="63" width="3.09765625" customWidth="1"/>
    <col min="64" max="64" width="3.09765625" style="81" hidden="1" customWidth="1"/>
    <col min="65" max="67" width="3.09765625" customWidth="1"/>
    <col min="68" max="68" width="3.09765625" style="81" hidden="1" customWidth="1"/>
    <col min="69" max="71" width="3.09765625" customWidth="1"/>
    <col min="72" max="72" width="3.09765625" style="81" hidden="1" customWidth="1"/>
    <col min="73" max="75" width="3.09765625" customWidth="1"/>
    <col min="76" max="76" width="3.09765625" style="81" hidden="1" customWidth="1"/>
    <col min="77" max="79" width="3.09765625" customWidth="1"/>
    <col min="80" max="80" width="3.09765625" style="81" hidden="1" customWidth="1"/>
    <col min="81" max="83" width="3.09765625" customWidth="1"/>
    <col min="84" max="84" width="3.09765625" style="81" hidden="1" customWidth="1"/>
    <col min="85" max="87" width="3.09765625" customWidth="1"/>
    <col min="88" max="88" width="3.09765625" style="81" hidden="1" customWidth="1"/>
    <col min="89" max="89" width="3.09765625" customWidth="1"/>
    <col min="90" max="90" width="3.09765625" hidden="1" customWidth="1"/>
    <col min="91" max="97" width="1.69921875" hidden="1" customWidth="1"/>
    <col min="98" max="98" width="6.8984375" hidden="1" customWidth="1"/>
    <col min="99" max="99" width="5.59765625" hidden="1" customWidth="1"/>
    <col min="100" max="102" width="9" hidden="1" customWidth="1"/>
    <col min="103" max="104" width="9" customWidth="1"/>
  </cols>
  <sheetData>
    <row r="1" spans="2:102" ht="32.25" customHeight="1" thickBot="1" x14ac:dyDescent="0.55000000000000004">
      <c r="B1" s="185" t="s">
        <v>14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91"/>
      <c r="AC1" s="13"/>
      <c r="AD1" s="186" t="s">
        <v>1</v>
      </c>
      <c r="AE1" s="186"/>
      <c r="AF1" s="90"/>
      <c r="AG1" s="182"/>
      <c r="AH1" s="182"/>
      <c r="AI1" s="182"/>
      <c r="AJ1" s="89"/>
      <c r="BF1" s="13"/>
      <c r="BG1" s="13"/>
      <c r="BH1" s="87"/>
      <c r="BI1" s="13"/>
      <c r="BJ1" s="1"/>
      <c r="BK1" s="1"/>
      <c r="BL1" s="85"/>
      <c r="BM1" s="1"/>
      <c r="BN1" s="80" t="s">
        <v>2</v>
      </c>
      <c r="BO1" s="1"/>
      <c r="BP1" s="85"/>
      <c r="BQ1" s="1"/>
      <c r="BR1" s="1"/>
      <c r="BS1" s="80" t="s">
        <v>3</v>
      </c>
      <c r="BT1" s="88"/>
      <c r="BU1" s="1"/>
      <c r="BV1" s="1"/>
      <c r="BW1" s="80" t="s">
        <v>4</v>
      </c>
      <c r="BX1" s="88"/>
      <c r="BY1" s="1"/>
      <c r="BZ1" s="1"/>
      <c r="CA1" s="1"/>
      <c r="CB1" s="85"/>
      <c r="CC1" s="1"/>
      <c r="CD1" s="1"/>
      <c r="CE1" s="1"/>
      <c r="CF1" s="85"/>
      <c r="CG1" s="1"/>
      <c r="CH1" s="1"/>
      <c r="CI1" s="14"/>
      <c r="CJ1" s="82"/>
      <c r="CK1" s="14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</row>
    <row r="2" spans="2:102" ht="33" customHeight="1" thickBot="1" x14ac:dyDescent="0.5">
      <c r="CT2" t="s">
        <v>5</v>
      </c>
      <c r="CW2" t="s">
        <v>6</v>
      </c>
    </row>
    <row r="3" spans="2:102" ht="32.25" customHeight="1" thickBot="1" x14ac:dyDescent="0.5">
      <c r="B3" s="183" t="s">
        <v>7</v>
      </c>
      <c r="C3" s="184"/>
      <c r="D3" s="184"/>
      <c r="E3" s="184"/>
      <c r="F3" s="184"/>
      <c r="G3" s="184"/>
      <c r="H3" s="184"/>
      <c r="I3" s="184"/>
      <c r="J3" s="58" t="str">
        <f ca="1">IF(OR($CU$3="＋",$CX$7=0),"","－")</f>
        <v>－</v>
      </c>
      <c r="K3" s="2">
        <f ca="1">IF(OR($CX$7=0,$CX$7=1),"",$CX$7)</f>
        <v>4</v>
      </c>
      <c r="L3" s="86">
        <f ca="1">IF(J3="－",$CX$7*(-1),$CX$7)</f>
        <v>-4</v>
      </c>
      <c r="M3" s="151" t="str">
        <f ca="1">IF($CX$7=0,"","a")</f>
        <v>a</v>
      </c>
      <c r="N3" s="2" t="str">
        <f ca="1">IF($CX$3=0,"",IF(AND($CU$7=0,$CU$8="＋"),"",$CU$8))</f>
        <v>＋</v>
      </c>
      <c r="O3" s="37">
        <f ca="1">IF(OR($CX$3=0,$CX$3=1),"",$CX$3)</f>
        <v>3</v>
      </c>
      <c r="P3" s="86">
        <f ca="1">IF(N3="－",$CX$3*(-1),$CX$3)</f>
        <v>3</v>
      </c>
      <c r="Q3" s="152" t="str">
        <f ca="1">IF($CX$3=0,"","b")</f>
        <v>b</v>
      </c>
      <c r="R3" s="4" t="str">
        <f ca="1">IF(OR($CU$9="＋",$CX$5=0),"","－")</f>
        <v>－</v>
      </c>
      <c r="S3" s="2">
        <f ca="1">IF(OR($CX$5=0,$CX$5=1),"",$CX$5)</f>
        <v>6</v>
      </c>
      <c r="T3" s="86">
        <f ca="1">IF(R3="－",$CX$5*(-1),$CX$5)</f>
        <v>-6</v>
      </c>
      <c r="U3" s="151" t="str">
        <f ca="1">IF($CX$5=0,"","a")</f>
        <v>a</v>
      </c>
      <c r="V3" s="2" t="str">
        <f ca="1">IF($CX$4=0,"",IF(AND($CX$5=0,$CU$9="＋"),"",$CU$9))</f>
        <v/>
      </c>
      <c r="W3" s="37" t="str">
        <f ca="1">IF(OR($CX$4=0,$CX$4=1),"",$CX$4)</f>
        <v/>
      </c>
      <c r="X3" s="86">
        <f ca="1">IF(V3="－",$CX$4*(-1),$CX$4)</f>
        <v>0</v>
      </c>
      <c r="Y3" s="152" t="str">
        <f ca="1">IF($CX$4=0,"","b")</f>
        <v/>
      </c>
      <c r="Z3" s="4" t="str">
        <f ca="1">IF(OR($CU$12="＋",$CX$10=0),"","－")</f>
        <v/>
      </c>
      <c r="AA3" s="2">
        <f ca="1">IF(OR($CX$10=0,$CX$10=1),"",$CX$10)</f>
        <v>9</v>
      </c>
      <c r="AB3" s="86">
        <f ca="1">IF(Z3="－",$CX$10*(-1),$CX$10)</f>
        <v>9</v>
      </c>
      <c r="AC3" s="151" t="str">
        <f ca="1">IF($CX$10=0,"","a")</f>
        <v>a</v>
      </c>
      <c r="AD3" s="2" t="str">
        <f ca="1">IF($CX$5=0,"",IF(AND($CX$10=0,$CU$8="＋"),"",$CU$8))</f>
        <v>＋</v>
      </c>
      <c r="AE3" s="37">
        <f ca="1">IF(OR($CX$5=0,$CX$5=1),"",$CX$5)</f>
        <v>6</v>
      </c>
      <c r="AF3" s="86">
        <f ca="1">IF(AD3="－",$CX$5*(-1),$CX$5)</f>
        <v>6</v>
      </c>
      <c r="AG3" s="152" t="str">
        <f ca="1">IF($CX$5=0,"","b")</f>
        <v>b</v>
      </c>
      <c r="AH3" s="4" t="str">
        <f ca="1">IF(OR($CU$6="＋",$CX$11=0),"","－")</f>
        <v>－</v>
      </c>
      <c r="AI3" s="2">
        <f ca="1">IF(OR($CX$11=0,$CX$11=1),"",$CX$11)</f>
        <v>7</v>
      </c>
      <c r="AJ3" s="86">
        <f ca="1">IF(AH3="－",$CX$11*(-1),$CX$11)</f>
        <v>-7</v>
      </c>
      <c r="AK3" s="151" t="str">
        <f ca="1">IF($CX$11=0,"","a")</f>
        <v>a</v>
      </c>
      <c r="AL3" s="2" t="str">
        <f ca="1">IF($CX$7=0,"",IF(AND($CX$11=0,$CU$8="＋"),"",$CU$8))</f>
        <v>＋</v>
      </c>
      <c r="AM3" s="37">
        <f ca="1">IF(OR($CX$7=0,$CX$7=1),"",$CX$7)</f>
        <v>4</v>
      </c>
      <c r="AN3" s="86">
        <f ca="1">IF(AL3="－",$CX$7*(-1),$CX$7)</f>
        <v>4</v>
      </c>
      <c r="AO3" s="153" t="str">
        <f ca="1">IF($CX$7=0,"","b")</f>
        <v>b</v>
      </c>
      <c r="AP3" s="2" t="str">
        <f ca="1">IF(OR($CU$7="＋",$CX$4=0),"","－")</f>
        <v/>
      </c>
      <c r="AQ3" s="2" t="str">
        <f ca="1">IF(OR($CX$4=0,$CX$4=1),"",$CX$4)</f>
        <v/>
      </c>
      <c r="AR3" s="86">
        <f ca="1">IF(AP3="－",$CX$4*(-1),$CX$4)</f>
        <v>0</v>
      </c>
      <c r="AS3" s="151" t="str">
        <f ca="1">IF($CX$4=0,"","a")</f>
        <v/>
      </c>
      <c r="AT3" s="2" t="str">
        <f ca="1">IF($CX$9=0,"",IF(AND($CX$4=0,$CU$8="＋"),"",$CU$8))</f>
        <v/>
      </c>
      <c r="AU3" s="37">
        <f ca="1">IF(OR($CX$9=0,$CX$9=1),"",$CX$9)</f>
        <v>5</v>
      </c>
      <c r="AV3" s="86">
        <f ca="1">IF(AT3="－",$CX$9*(-1),$CX$9)</f>
        <v>5</v>
      </c>
      <c r="AW3" s="152" t="str">
        <f ca="1">IF($CX$9=0,"","b")</f>
        <v>b</v>
      </c>
      <c r="AX3" s="4" t="str">
        <f ca="1">IF(OR($CU$8="＋",$CX$12=0),"","－")</f>
        <v/>
      </c>
      <c r="AY3" s="2" t="str">
        <f ca="1">IF(OR($CX$12=0,$CX$12=1),"",$CX$12)</f>
        <v/>
      </c>
      <c r="AZ3" s="86">
        <f ca="1">IF(AX3="－",$CX$12*(-1),$CX$12)</f>
        <v>1</v>
      </c>
      <c r="BA3" s="151" t="str">
        <f ca="1">IF($CX$12=0,"","a")</f>
        <v>a</v>
      </c>
      <c r="BB3" s="2" t="str">
        <f ca="1">IF($CX$6=0,"",IF(AND($CX$12=0,$CU$8="＋"),"",$CU$8))</f>
        <v>＋</v>
      </c>
      <c r="BC3" s="37">
        <f ca="1">IF(OR($CX$6=0,$CX$6=1),"",$CX$6)</f>
        <v>8</v>
      </c>
      <c r="BD3" s="86">
        <f ca="1">IF(BB3="－",$CX$6*(-1),$CX$6)</f>
        <v>8</v>
      </c>
      <c r="BE3" s="152" t="str">
        <f ca="1">IF($CX$6=0,"","b")</f>
        <v>b</v>
      </c>
      <c r="BF3" s="4" t="str">
        <f ca="1">IF(OR($CU$4="＋",$CX$9=0),"","－")</f>
        <v/>
      </c>
      <c r="BG3" s="2">
        <f ca="1">IF(OR($CX$9=0,$CX$9=1),"",$CX$9)</f>
        <v>5</v>
      </c>
      <c r="BH3" s="86">
        <f ca="1">IF(BF3="－",$CX$9*(-1),$CX$9)</f>
        <v>5</v>
      </c>
      <c r="BI3" s="151" t="str">
        <f ca="1">IF($CX$9=0,"","a")</f>
        <v>a</v>
      </c>
      <c r="BJ3" s="2" t="str">
        <f ca="1">IF($CX$12=0,"",IF(AND($CX$9=0,$CU$8="＋"),"",$CU$8))</f>
        <v>＋</v>
      </c>
      <c r="BK3" s="37" t="str">
        <f ca="1">IF(OR($CX$12=0,$CX$12=1),"",$CX$12)</f>
        <v/>
      </c>
      <c r="BL3" s="86">
        <f ca="1">IF(BJ3="－",$CX$12*(-1),$CX$12)</f>
        <v>1</v>
      </c>
      <c r="BM3" s="152" t="str">
        <f ca="1">IF($CX$12=0,"","b")</f>
        <v>b</v>
      </c>
      <c r="BN3" s="4" t="str">
        <f ca="1">IF(OR($CU$5="＋",$CX$8=0),"","－")</f>
        <v>－</v>
      </c>
      <c r="BO3" s="2">
        <f ca="1">IF(OR($CX$8=0,$CX$8=1),"",$CX$8)</f>
        <v>2</v>
      </c>
      <c r="BP3" s="86">
        <f ca="1">IF(BN3="－",$CX$8*(-1),$CX$8)</f>
        <v>-2</v>
      </c>
      <c r="BQ3" s="151" t="str">
        <f ca="1">IF($CX$8=0,"","a")</f>
        <v>a</v>
      </c>
      <c r="BR3" s="2" t="str">
        <f ca="1">IF($CX$10=0,"",IF(AND($CX$8=0,$CU$8="＋"),"",$CU$8))</f>
        <v>＋</v>
      </c>
      <c r="BS3" s="37">
        <f ca="1">IF(OR($CX$10=0,$CX$10=1),"",$CX$10)</f>
        <v>9</v>
      </c>
      <c r="BT3" s="86">
        <f ca="1">IF(BR3="－",$CX$10*(-1),$CX$10)</f>
        <v>9</v>
      </c>
      <c r="BU3" s="152" t="str">
        <f ca="1">IF($CX$10=0,"","b")</f>
        <v>b</v>
      </c>
      <c r="BV3" s="4" t="str">
        <f ca="1">IF(OR($CU$10="＋",$CX$3=0),"","－")</f>
        <v/>
      </c>
      <c r="BW3" s="2">
        <f ca="1">IF(OR($CX$3=0,$CX$3=1),"",$CX$3)</f>
        <v>3</v>
      </c>
      <c r="BX3" s="86">
        <f ca="1">IF(BV3="－",$CX$3*(-1),$CX$3)</f>
        <v>3</v>
      </c>
      <c r="BY3" s="151" t="str">
        <f ca="1">IF($CX$3=0,"","a")</f>
        <v>a</v>
      </c>
      <c r="BZ3" s="2" t="str">
        <f ca="1">IF($CX$8=0,"",IF(AND($CX$3=0,$CU$8="＋"),"",$CU$8))</f>
        <v>＋</v>
      </c>
      <c r="CA3" s="37">
        <f ca="1">IF(OR($CX$8=0,$CX$8=1),"",$CX$8)</f>
        <v>2</v>
      </c>
      <c r="CB3" s="86">
        <f ca="1">IF(BZ3="－",$CX$8*(-1),$CX$8)</f>
        <v>2</v>
      </c>
      <c r="CC3" s="152" t="str">
        <f ca="1">IF($CX$8=0,"","b")</f>
        <v>b</v>
      </c>
      <c r="CD3" s="4" t="str">
        <f ca="1">IF(OR($CU$11="＋",$CX$6=0),"","－")</f>
        <v/>
      </c>
      <c r="CE3" s="2">
        <f ca="1">IF(OR($CX$6=0,$CX$6=1),"",$CX$6)</f>
        <v>8</v>
      </c>
      <c r="CF3" s="86">
        <f ca="1">IF(CD3="－",$CX$6*(-1),$CX$6)</f>
        <v>8</v>
      </c>
      <c r="CG3" s="151" t="str">
        <f ca="1">IF($CX$6=0,"","a")</f>
        <v>a</v>
      </c>
      <c r="CH3" s="2" t="str">
        <f ca="1">IF($CX$11=0,"",IF(AND($CX$6=0,$CU$8="＋"),"",$CU$8))</f>
        <v>＋</v>
      </c>
      <c r="CI3" s="37">
        <f ca="1">IF(OR($CX$11=0,$CX$11=1),"",$CX$11)</f>
        <v>7</v>
      </c>
      <c r="CJ3" s="86">
        <f ca="1">IF(CH3="－",$CX$11*(-1),$CX$11)</f>
        <v>7</v>
      </c>
      <c r="CK3" s="154" t="str">
        <f ca="1">IF($CX$11=0,"","b")</f>
        <v>b</v>
      </c>
      <c r="CL3" s="39"/>
      <c r="CM3" s="39"/>
      <c r="CN3" s="39"/>
      <c r="CO3" s="39"/>
      <c r="CP3" s="39"/>
      <c r="CQ3" s="39"/>
      <c r="CR3" s="39"/>
      <c r="CS3" s="39"/>
      <c r="CT3">
        <f ca="1">RAND()</f>
        <v>9.386180392951915E-2</v>
      </c>
      <c r="CU3" t="str">
        <f ca="1">IF(CT3&gt;=CT4,"＋","－")</f>
        <v>－</v>
      </c>
      <c r="CW3">
        <f t="shared" ref="CW3:CW12" ca="1" si="0">RAND()</f>
        <v>0.51440609480223776</v>
      </c>
      <c r="CX3">
        <f t="shared" ref="CX3:CX12" ca="1" si="1">RANK(CW3,CW$3:CW$12)-1</f>
        <v>3</v>
      </c>
    </row>
    <row r="4" spans="2:102" ht="65.25" customHeight="1" x14ac:dyDescent="0.45">
      <c r="B4" s="55" t="str">
        <f ca="1">IF(OR($CU$9="＋",$CX$9=0),"","－")</f>
        <v>－</v>
      </c>
      <c r="C4" s="115">
        <f ca="1">IF(OR($CX$9=0,$CX$9=1),"",$CX$9)</f>
        <v>5</v>
      </c>
      <c r="D4" s="95">
        <f ca="1">IF(B4="－",$CX$9*(-1),$CX$9)</f>
        <v>-5</v>
      </c>
      <c r="E4" s="143" t="str">
        <f ca="1">IF($CX$9=0,"","a")</f>
        <v>a</v>
      </c>
      <c r="F4" s="116" t="str">
        <f ca="1">IF($CX$4=0,"",IF(AND($CX$9=0,$CU$7="＋"),"",$CU$7))</f>
        <v/>
      </c>
      <c r="G4" s="116" t="str">
        <f ca="1">IF(OR($CX$4=0,$CX$4=1),"",$CX$4)</f>
        <v/>
      </c>
      <c r="H4" s="95">
        <f ca="1">IF(F4="－",$CX$4*(-1),$CX$4)</f>
        <v>0</v>
      </c>
      <c r="I4" s="147" t="str">
        <f ca="1">IF($CX$4=0,"","b")</f>
        <v/>
      </c>
      <c r="J4" s="100"/>
      <c r="K4" s="97"/>
      <c r="L4" s="101"/>
      <c r="M4" s="102"/>
      <c r="N4" s="105"/>
      <c r="O4" s="97"/>
      <c r="P4" s="101"/>
      <c r="Q4" s="103"/>
      <c r="R4" s="104"/>
      <c r="S4" s="98"/>
      <c r="T4" s="101"/>
      <c r="U4" s="98"/>
      <c r="V4" s="105"/>
      <c r="W4" s="96"/>
      <c r="X4" s="83"/>
      <c r="Y4" s="49"/>
      <c r="Z4" s="104"/>
      <c r="AA4" s="98"/>
      <c r="AB4" s="101"/>
      <c r="AC4" s="98"/>
      <c r="AD4" s="105"/>
      <c r="AE4" s="96"/>
      <c r="AF4" s="83"/>
      <c r="AG4" s="49"/>
      <c r="AH4" s="104"/>
      <c r="AI4" s="98"/>
      <c r="AJ4" s="101"/>
      <c r="AK4" s="98"/>
      <c r="AL4" s="105"/>
      <c r="AM4" s="96"/>
      <c r="AN4" s="83"/>
      <c r="AO4" s="49"/>
      <c r="AP4" s="104"/>
      <c r="AQ4" s="98"/>
      <c r="AR4" s="101"/>
      <c r="AS4" s="98"/>
      <c r="AT4" s="105"/>
      <c r="AU4" s="96"/>
      <c r="AV4" s="83"/>
      <c r="AW4" s="49"/>
      <c r="AX4" s="104"/>
      <c r="AY4" s="98"/>
      <c r="AZ4" s="101"/>
      <c r="BA4" s="98"/>
      <c r="BB4" s="105"/>
      <c r="BC4" s="96"/>
      <c r="BD4" s="83"/>
      <c r="BE4" s="49"/>
      <c r="BF4" s="104"/>
      <c r="BG4" s="98"/>
      <c r="BH4" s="101"/>
      <c r="BI4" s="98"/>
      <c r="BJ4" s="105"/>
      <c r="BK4" s="96"/>
      <c r="BL4" s="83"/>
      <c r="BM4" s="49"/>
      <c r="BN4" s="104"/>
      <c r="BO4" s="98"/>
      <c r="BP4" s="101"/>
      <c r="BQ4" s="98"/>
      <c r="BR4" s="105"/>
      <c r="BS4" s="96"/>
      <c r="BT4" s="83"/>
      <c r="BU4" s="49"/>
      <c r="BV4" s="104"/>
      <c r="BW4" s="98"/>
      <c r="BX4" s="101"/>
      <c r="BY4" s="98"/>
      <c r="BZ4" s="105"/>
      <c r="CA4" s="96"/>
      <c r="CB4" s="83"/>
      <c r="CC4" s="49"/>
      <c r="CD4" s="104"/>
      <c r="CE4" s="98"/>
      <c r="CF4" s="101"/>
      <c r="CG4" s="98"/>
      <c r="CH4" s="105"/>
      <c r="CI4" s="96"/>
      <c r="CJ4" s="83"/>
      <c r="CK4" s="50"/>
      <c r="CL4" s="40"/>
      <c r="CM4" s="40"/>
      <c r="CN4" s="40"/>
      <c r="CO4" s="40"/>
      <c r="CP4" s="40"/>
      <c r="CQ4" s="40"/>
      <c r="CR4" s="40"/>
      <c r="CS4" s="40"/>
      <c r="CT4">
        <f ca="1">RAND()</f>
        <v>0.45559335873491935</v>
      </c>
      <c r="CU4" t="str">
        <f ca="1">IF(CT4&gt;=CT5,"＋","－")</f>
        <v>＋</v>
      </c>
      <c r="CW4">
        <f t="shared" ca="1" si="0"/>
        <v>0.92741304477223441</v>
      </c>
      <c r="CX4">
        <f t="shared" ca="1" si="1"/>
        <v>0</v>
      </c>
    </row>
    <row r="5" spans="2:102" ht="65.25" customHeight="1" x14ac:dyDescent="0.45">
      <c r="B5" s="8" t="str">
        <f ca="1">IF(OR($CU$6="＋",$CX$4=0),"","－")</f>
        <v/>
      </c>
      <c r="C5" s="114" t="str">
        <f ca="1">IF(OR($CX$4=0,$CX$4=1),"",$CX$4)</f>
        <v/>
      </c>
      <c r="D5" s="94">
        <f ca="1">IF(B5="－",$CX$4*(-1),$CX$4)</f>
        <v>0</v>
      </c>
      <c r="E5" s="144" t="str">
        <f ca="1">IF($CX$4=0,"","a")</f>
        <v/>
      </c>
      <c r="F5" s="99" t="str">
        <f ca="1">IF($CX$6=0,"",IF(AND($CX$4=0,$CU$11="＋"),"",$CU$11))</f>
        <v/>
      </c>
      <c r="G5" s="99">
        <f ca="1">IF(OR($CX$6=0,$CX$6=1),"",$CX$6)</f>
        <v>8</v>
      </c>
      <c r="H5" s="94">
        <f ca="1">IF(F5="－",$CX$6*(-1),$CX$6)</f>
        <v>8</v>
      </c>
      <c r="I5" s="148" t="str">
        <f ca="1">IF($CX$6=0,"","b")</f>
        <v>b</v>
      </c>
      <c r="J5" s="106"/>
      <c r="K5" s="117"/>
      <c r="L5" s="107"/>
      <c r="M5" s="118"/>
      <c r="N5" s="110"/>
      <c r="O5" s="117"/>
      <c r="P5" s="107"/>
      <c r="Q5" s="119"/>
      <c r="R5" s="109"/>
      <c r="S5" s="108"/>
      <c r="T5" s="107"/>
      <c r="U5" s="108"/>
      <c r="V5" s="110"/>
      <c r="W5" s="120"/>
      <c r="X5" s="84"/>
      <c r="Y5" s="51"/>
      <c r="Z5" s="109"/>
      <c r="AA5" s="108"/>
      <c r="AB5" s="107"/>
      <c r="AC5" s="108"/>
      <c r="AD5" s="110"/>
      <c r="AE5" s="120"/>
      <c r="AF5" s="84"/>
      <c r="AG5" s="51"/>
      <c r="AH5" s="109"/>
      <c r="AI5" s="108"/>
      <c r="AJ5" s="107"/>
      <c r="AK5" s="108"/>
      <c r="AL5" s="110"/>
      <c r="AM5" s="120"/>
      <c r="AN5" s="84"/>
      <c r="AO5" s="51"/>
      <c r="AP5" s="109"/>
      <c r="AQ5" s="108"/>
      <c r="AR5" s="107"/>
      <c r="AS5" s="108"/>
      <c r="AT5" s="110"/>
      <c r="AU5" s="120"/>
      <c r="AV5" s="84"/>
      <c r="AW5" s="51"/>
      <c r="AX5" s="109"/>
      <c r="AY5" s="108"/>
      <c r="AZ5" s="107"/>
      <c r="BA5" s="108"/>
      <c r="BB5" s="110"/>
      <c r="BC5" s="120"/>
      <c r="BD5" s="84"/>
      <c r="BE5" s="51"/>
      <c r="BF5" s="109"/>
      <c r="BG5" s="108"/>
      <c r="BH5" s="107"/>
      <c r="BI5" s="108"/>
      <c r="BJ5" s="110"/>
      <c r="BK5" s="120"/>
      <c r="BL5" s="84"/>
      <c r="BM5" s="51"/>
      <c r="BN5" s="109"/>
      <c r="BO5" s="108"/>
      <c r="BP5" s="107"/>
      <c r="BQ5" s="108"/>
      <c r="BR5" s="110"/>
      <c r="BS5" s="120"/>
      <c r="BT5" s="84"/>
      <c r="BU5" s="51"/>
      <c r="BV5" s="109"/>
      <c r="BW5" s="108"/>
      <c r="BX5" s="107"/>
      <c r="BY5" s="108"/>
      <c r="BZ5" s="110"/>
      <c r="CA5" s="120"/>
      <c r="CB5" s="84"/>
      <c r="CC5" s="51"/>
      <c r="CD5" s="109"/>
      <c r="CE5" s="108"/>
      <c r="CF5" s="107"/>
      <c r="CG5" s="108"/>
      <c r="CH5" s="110"/>
      <c r="CI5" s="120"/>
      <c r="CJ5" s="84"/>
      <c r="CK5" s="52"/>
      <c r="CL5" s="40"/>
      <c r="CM5" s="40"/>
      <c r="CN5" s="40"/>
      <c r="CO5" s="40"/>
      <c r="CP5" s="40"/>
      <c r="CQ5" s="40"/>
      <c r="CR5" s="40"/>
      <c r="CS5" s="40"/>
      <c r="CT5">
        <f t="shared" ref="CT5:CT13" ca="1" si="2">RAND()</f>
        <v>0.30772352409719517</v>
      </c>
      <c r="CU5" t="str">
        <f t="shared" ref="CU5:CU12" ca="1" si="3">IF(CT5&gt;=CT6,"＋","－")</f>
        <v>－</v>
      </c>
      <c r="CW5">
        <f t="shared" ca="1" si="0"/>
        <v>0.42318957357344977</v>
      </c>
      <c r="CX5">
        <f t="shared" ca="1" si="1"/>
        <v>6</v>
      </c>
    </row>
    <row r="6" spans="2:102" ht="65.25" customHeight="1" x14ac:dyDescent="0.45">
      <c r="B6" s="8" t="str">
        <f ca="1">IF(OR($CU$4="＋",$CX$6=0),"","－")</f>
        <v/>
      </c>
      <c r="C6" s="63">
        <f ca="1">IF(OR($CX$6=0,$CX$6=1),"",$CX$6)</f>
        <v>8</v>
      </c>
      <c r="D6" s="94">
        <f ca="1">IF(B6="－",$CX$6*(-1),$CX$6)</f>
        <v>8</v>
      </c>
      <c r="E6" s="145" t="str">
        <f ca="1">IF($CX$6=0,"","a")</f>
        <v>a</v>
      </c>
      <c r="F6" s="99" t="str">
        <f ca="1">IF($CX$11=0,"",IF(AND($CX$6=0,$CU$8="＋"),"",$CU$8))</f>
        <v>＋</v>
      </c>
      <c r="G6" s="56">
        <f ca="1">IF(OR($CX$11=0,$CX$11=1),"",$CX$11)</f>
        <v>7</v>
      </c>
      <c r="H6" s="94">
        <f ca="1">IF(F6="－",$CX$11*(-1),$CX$11)</f>
        <v>7</v>
      </c>
      <c r="I6" s="149" t="str">
        <f ca="1">IF($CX$11=0,"","b")</f>
        <v>b</v>
      </c>
      <c r="J6" s="106"/>
      <c r="K6" s="117"/>
      <c r="L6" s="107"/>
      <c r="M6" s="118"/>
      <c r="N6" s="110"/>
      <c r="O6" s="117"/>
      <c r="P6" s="107"/>
      <c r="Q6" s="119"/>
      <c r="R6" s="109"/>
      <c r="S6" s="108"/>
      <c r="T6" s="107"/>
      <c r="U6" s="108"/>
      <c r="V6" s="110"/>
      <c r="W6" s="120"/>
      <c r="X6" s="84"/>
      <c r="Y6" s="51"/>
      <c r="Z6" s="109"/>
      <c r="AA6" s="108"/>
      <c r="AB6" s="107"/>
      <c r="AC6" s="108"/>
      <c r="AD6" s="110"/>
      <c r="AE6" s="120"/>
      <c r="AF6" s="84"/>
      <c r="AG6" s="51"/>
      <c r="AH6" s="109"/>
      <c r="AI6" s="108"/>
      <c r="AJ6" s="107"/>
      <c r="AK6" s="108"/>
      <c r="AL6" s="110"/>
      <c r="AM6" s="120"/>
      <c r="AN6" s="84"/>
      <c r="AO6" s="51"/>
      <c r="AP6" s="109"/>
      <c r="AQ6" s="108"/>
      <c r="AR6" s="107"/>
      <c r="AS6" s="108"/>
      <c r="AT6" s="110"/>
      <c r="AU6" s="120"/>
      <c r="AV6" s="84"/>
      <c r="AW6" s="51"/>
      <c r="AX6" s="109"/>
      <c r="AY6" s="108"/>
      <c r="AZ6" s="107"/>
      <c r="BA6" s="108"/>
      <c r="BB6" s="110"/>
      <c r="BC6" s="120"/>
      <c r="BD6" s="84"/>
      <c r="BE6" s="51"/>
      <c r="BF6" s="109"/>
      <c r="BG6" s="108"/>
      <c r="BH6" s="107"/>
      <c r="BI6" s="108"/>
      <c r="BJ6" s="110"/>
      <c r="BK6" s="120"/>
      <c r="BL6" s="84"/>
      <c r="BM6" s="51"/>
      <c r="BN6" s="109"/>
      <c r="BO6" s="108"/>
      <c r="BP6" s="107"/>
      <c r="BQ6" s="108"/>
      <c r="BR6" s="110"/>
      <c r="BS6" s="120"/>
      <c r="BT6" s="84"/>
      <c r="BU6" s="51"/>
      <c r="BV6" s="109"/>
      <c r="BW6" s="108"/>
      <c r="BX6" s="107"/>
      <c r="BY6" s="108"/>
      <c r="BZ6" s="110"/>
      <c r="CA6" s="120"/>
      <c r="CB6" s="84"/>
      <c r="CC6" s="51"/>
      <c r="CD6" s="109"/>
      <c r="CE6" s="108"/>
      <c r="CF6" s="107"/>
      <c r="CG6" s="108"/>
      <c r="CH6" s="110"/>
      <c r="CI6" s="120"/>
      <c r="CJ6" s="84"/>
      <c r="CK6" s="52"/>
      <c r="CL6" s="40"/>
      <c r="CM6" s="40"/>
      <c r="CN6" s="40"/>
      <c r="CO6" s="40"/>
      <c r="CP6" s="40"/>
      <c r="CQ6" s="40"/>
      <c r="CR6" s="40"/>
      <c r="CS6" s="40"/>
      <c r="CT6">
        <f t="shared" ca="1" si="2"/>
        <v>0.39283076845395026</v>
      </c>
      <c r="CU6" t="str">
        <f t="shared" ca="1" si="3"/>
        <v>－</v>
      </c>
      <c r="CW6">
        <f t="shared" ca="1" si="0"/>
        <v>0.13664247310036237</v>
      </c>
      <c r="CX6">
        <f t="shared" ca="1" si="1"/>
        <v>8</v>
      </c>
    </row>
    <row r="7" spans="2:102" ht="65.25" customHeight="1" x14ac:dyDescent="0.45">
      <c r="B7" s="8" t="str">
        <f ca="1">IF(OR($CU$11="＋",$CX$8=0),"","－")</f>
        <v/>
      </c>
      <c r="C7" s="63">
        <f ca="1">IF(OR($CX$8=0,$CX$8=1),"",$CX$8)</f>
        <v>2</v>
      </c>
      <c r="D7" s="94">
        <f ca="1">IF(B7="－",$CX$8*(-1),$CX$8)</f>
        <v>2</v>
      </c>
      <c r="E7" s="145" t="str">
        <f ca="1">IF($CX$8=0,"","a")</f>
        <v>a</v>
      </c>
      <c r="F7" s="56" t="str">
        <f ca="1">IF($CX$12=0,"",IF(AND($CX$8=0,$CU$13="＋"),"",$CU$13))</f>
        <v>－</v>
      </c>
      <c r="G7" s="56" t="str">
        <f ca="1">IF(OR($CX$12=0,$CX$12=1),"",$CX$12)</f>
        <v/>
      </c>
      <c r="H7" s="94">
        <f ca="1">IF(F7="－",$CX$12*(-1),$CX$12)</f>
        <v>-1</v>
      </c>
      <c r="I7" s="149" t="str">
        <f ca="1">IF($CX$12=0,"","b")</f>
        <v>b</v>
      </c>
      <c r="J7" s="106"/>
      <c r="K7" s="117"/>
      <c r="L7" s="107"/>
      <c r="M7" s="118"/>
      <c r="N7" s="110"/>
      <c r="O7" s="117"/>
      <c r="P7" s="107"/>
      <c r="Q7" s="119"/>
      <c r="R7" s="109"/>
      <c r="S7" s="108"/>
      <c r="T7" s="107"/>
      <c r="U7" s="108"/>
      <c r="V7" s="110"/>
      <c r="W7" s="120"/>
      <c r="X7" s="84"/>
      <c r="Y7" s="51"/>
      <c r="Z7" s="109"/>
      <c r="AA7" s="108"/>
      <c r="AB7" s="107"/>
      <c r="AC7" s="108"/>
      <c r="AD7" s="110"/>
      <c r="AE7" s="120"/>
      <c r="AF7" s="84"/>
      <c r="AG7" s="51"/>
      <c r="AH7" s="109"/>
      <c r="AI7" s="108"/>
      <c r="AJ7" s="107"/>
      <c r="AK7" s="108"/>
      <c r="AL7" s="110"/>
      <c r="AM7" s="120"/>
      <c r="AN7" s="84"/>
      <c r="AO7" s="51"/>
      <c r="AP7" s="109"/>
      <c r="AQ7" s="108"/>
      <c r="AR7" s="107"/>
      <c r="AS7" s="108"/>
      <c r="AT7" s="110"/>
      <c r="AU7" s="120"/>
      <c r="AV7" s="84"/>
      <c r="AW7" s="51"/>
      <c r="AX7" s="109"/>
      <c r="AY7" s="108"/>
      <c r="AZ7" s="107"/>
      <c r="BA7" s="108"/>
      <c r="BB7" s="110"/>
      <c r="BC7" s="120"/>
      <c r="BD7" s="84"/>
      <c r="BE7" s="51"/>
      <c r="BF7" s="109"/>
      <c r="BG7" s="108"/>
      <c r="BH7" s="107"/>
      <c r="BI7" s="108"/>
      <c r="BJ7" s="110"/>
      <c r="BK7" s="120"/>
      <c r="BL7" s="84"/>
      <c r="BM7" s="51"/>
      <c r="BN7" s="109"/>
      <c r="BO7" s="108"/>
      <c r="BP7" s="107"/>
      <c r="BQ7" s="108"/>
      <c r="BR7" s="110"/>
      <c r="BS7" s="120"/>
      <c r="BT7" s="84"/>
      <c r="BU7" s="51"/>
      <c r="BV7" s="109"/>
      <c r="BW7" s="108"/>
      <c r="BX7" s="107"/>
      <c r="BY7" s="108"/>
      <c r="BZ7" s="110"/>
      <c r="CA7" s="120"/>
      <c r="CB7" s="84"/>
      <c r="CC7" s="51"/>
      <c r="CD7" s="109"/>
      <c r="CE7" s="108"/>
      <c r="CF7" s="107"/>
      <c r="CG7" s="108"/>
      <c r="CH7" s="110"/>
      <c r="CI7" s="120"/>
      <c r="CJ7" s="84"/>
      <c r="CK7" s="52"/>
      <c r="CL7" s="40"/>
      <c r="CM7" s="40"/>
      <c r="CN7" s="40"/>
      <c r="CO7" s="40"/>
      <c r="CP7" s="40"/>
      <c r="CQ7" s="40"/>
      <c r="CR7" s="40"/>
      <c r="CS7" s="40"/>
      <c r="CT7">
        <f t="shared" ca="1" si="2"/>
        <v>0.97051400257671594</v>
      </c>
      <c r="CU7" t="str">
        <f t="shared" ca="1" si="3"/>
        <v>＋</v>
      </c>
      <c r="CW7">
        <f t="shared" ca="1" si="0"/>
        <v>0.51340279925162446</v>
      </c>
      <c r="CX7">
        <f t="shared" ca="1" si="1"/>
        <v>4</v>
      </c>
    </row>
    <row r="8" spans="2:102" ht="65.25" customHeight="1" x14ac:dyDescent="0.45">
      <c r="B8" s="8" t="str">
        <f ca="1">IF(OR($CU$3="＋",$CX$10=0),"","－")</f>
        <v>－</v>
      </c>
      <c r="C8" s="63">
        <f ca="1">IF(OR($CX$10=0,$CX$10=1),"",$CX$10)</f>
        <v>9</v>
      </c>
      <c r="D8" s="94">
        <f ca="1">IF(B8="－",$CX$10*(-1),$CX$10)</f>
        <v>-9</v>
      </c>
      <c r="E8" s="145" t="str">
        <f ca="1">IF($CX$10=0,"","a")</f>
        <v>a</v>
      </c>
      <c r="F8" s="56" t="str">
        <f ca="1">IF($CX$7=0,"",IF(AND($CX$10=0,$CU$4="+"),"",$CU$4))</f>
        <v>＋</v>
      </c>
      <c r="G8" s="56">
        <f ca="1">IF(OR($CX$7=0,$CX$7=1),"",$CX$7)</f>
        <v>4</v>
      </c>
      <c r="H8" s="94">
        <f ca="1">IF(F8="－",$CX$7*(-1),$CX$7)</f>
        <v>4</v>
      </c>
      <c r="I8" s="149" t="str">
        <f ca="1">IF($CX$7=0,"","b")</f>
        <v>b</v>
      </c>
      <c r="J8" s="106"/>
      <c r="K8" s="117"/>
      <c r="L8" s="107"/>
      <c r="M8" s="118"/>
      <c r="N8" s="110"/>
      <c r="O8" s="117"/>
      <c r="P8" s="107"/>
      <c r="Q8" s="119"/>
      <c r="R8" s="109"/>
      <c r="S8" s="108"/>
      <c r="T8" s="107"/>
      <c r="U8" s="108"/>
      <c r="V8" s="110"/>
      <c r="W8" s="120"/>
      <c r="X8" s="84"/>
      <c r="Y8" s="51"/>
      <c r="Z8" s="109"/>
      <c r="AA8" s="108"/>
      <c r="AB8" s="107"/>
      <c r="AC8" s="108"/>
      <c r="AD8" s="110"/>
      <c r="AE8" s="120"/>
      <c r="AF8" s="84"/>
      <c r="AG8" s="51"/>
      <c r="AH8" s="109"/>
      <c r="AI8" s="108"/>
      <c r="AJ8" s="107"/>
      <c r="AK8" s="108"/>
      <c r="AL8" s="110"/>
      <c r="AM8" s="120"/>
      <c r="AN8" s="84"/>
      <c r="AO8" s="51"/>
      <c r="AP8" s="109"/>
      <c r="AQ8" s="108"/>
      <c r="AR8" s="107"/>
      <c r="AS8" s="108"/>
      <c r="AT8" s="110"/>
      <c r="AU8" s="120"/>
      <c r="AV8" s="84"/>
      <c r="AW8" s="51"/>
      <c r="AX8" s="109"/>
      <c r="AY8" s="108"/>
      <c r="AZ8" s="107"/>
      <c r="BA8" s="108"/>
      <c r="BB8" s="110"/>
      <c r="BC8" s="120"/>
      <c r="BD8" s="84"/>
      <c r="BE8" s="51"/>
      <c r="BF8" s="109"/>
      <c r="BG8" s="108"/>
      <c r="BH8" s="107"/>
      <c r="BI8" s="108"/>
      <c r="BJ8" s="110"/>
      <c r="BK8" s="120"/>
      <c r="BL8" s="84"/>
      <c r="BM8" s="51"/>
      <c r="BN8" s="109"/>
      <c r="BO8" s="108"/>
      <c r="BP8" s="107"/>
      <c r="BQ8" s="108"/>
      <c r="BR8" s="110"/>
      <c r="BS8" s="120"/>
      <c r="BT8" s="84"/>
      <c r="BU8" s="51"/>
      <c r="BV8" s="109"/>
      <c r="BW8" s="108"/>
      <c r="BX8" s="107"/>
      <c r="BY8" s="108"/>
      <c r="BZ8" s="110"/>
      <c r="CA8" s="120"/>
      <c r="CB8" s="84"/>
      <c r="CC8" s="51"/>
      <c r="CD8" s="109"/>
      <c r="CE8" s="108"/>
      <c r="CF8" s="107"/>
      <c r="CG8" s="108"/>
      <c r="CH8" s="110"/>
      <c r="CI8" s="120"/>
      <c r="CJ8" s="84"/>
      <c r="CK8" s="52"/>
      <c r="CL8" s="40"/>
      <c r="CM8" s="40"/>
      <c r="CN8" s="40"/>
      <c r="CO8" s="40"/>
      <c r="CP8" s="40"/>
      <c r="CQ8" s="40"/>
      <c r="CR8" s="40"/>
      <c r="CS8" s="40"/>
      <c r="CT8">
        <f t="shared" ca="1" si="2"/>
        <v>0.52779363637262233</v>
      </c>
      <c r="CU8" t="str">
        <f t="shared" ca="1" si="3"/>
        <v>＋</v>
      </c>
      <c r="CW8">
        <f t="shared" ca="1" si="0"/>
        <v>0.62912290873297394</v>
      </c>
      <c r="CX8">
        <f t="shared" ca="1" si="1"/>
        <v>2</v>
      </c>
    </row>
    <row r="9" spans="2:102" ht="65.25" customHeight="1" x14ac:dyDescent="0.45">
      <c r="B9" s="8" t="str">
        <f ca="1">IF(OR($CU$12="＋",$CX$7=0),"","－")</f>
        <v/>
      </c>
      <c r="C9" s="63">
        <f ca="1">IF(OR($CX$7=0,$CX$7=1),"",$CX$7)</f>
        <v>4</v>
      </c>
      <c r="D9" s="94">
        <f ca="1">IF(B9="－",$CX$7*(-1),$CX$7)</f>
        <v>4</v>
      </c>
      <c r="E9" s="145" t="str">
        <f ca="1">IF($CX$7=0,"","a")</f>
        <v>a</v>
      </c>
      <c r="F9" s="56" t="str">
        <f ca="1">IF($CX$9=0,"",IF(AND($CX$7=0,$CU$6="+"),"",$CU$6))</f>
        <v>－</v>
      </c>
      <c r="G9" s="56">
        <f ca="1">IF(OR($CX$9=0,$CX$9=1),"",$CX$9)</f>
        <v>5</v>
      </c>
      <c r="H9" s="94">
        <f ca="1">IF(F9="－",$CX$9*(-1),$CX$9)</f>
        <v>-5</v>
      </c>
      <c r="I9" s="149" t="str">
        <f ca="1">IF($CX$9=0,"","b")</f>
        <v>b</v>
      </c>
      <c r="J9" s="106"/>
      <c r="K9" s="117"/>
      <c r="L9" s="107"/>
      <c r="M9" s="118"/>
      <c r="N9" s="110"/>
      <c r="O9" s="117"/>
      <c r="P9" s="107"/>
      <c r="Q9" s="119"/>
      <c r="R9" s="109"/>
      <c r="S9" s="108"/>
      <c r="T9" s="107"/>
      <c r="U9" s="108"/>
      <c r="V9" s="110"/>
      <c r="W9" s="120"/>
      <c r="X9" s="84"/>
      <c r="Y9" s="51"/>
      <c r="Z9" s="109"/>
      <c r="AA9" s="108"/>
      <c r="AB9" s="107"/>
      <c r="AC9" s="108"/>
      <c r="AD9" s="110"/>
      <c r="AE9" s="120"/>
      <c r="AF9" s="84"/>
      <c r="AG9" s="51"/>
      <c r="AH9" s="109"/>
      <c r="AI9" s="108"/>
      <c r="AJ9" s="107"/>
      <c r="AK9" s="108"/>
      <c r="AL9" s="110"/>
      <c r="AM9" s="120"/>
      <c r="AN9" s="84"/>
      <c r="AO9" s="51"/>
      <c r="AP9" s="109"/>
      <c r="AQ9" s="108"/>
      <c r="AR9" s="107"/>
      <c r="AS9" s="108"/>
      <c r="AT9" s="110"/>
      <c r="AU9" s="120"/>
      <c r="AV9" s="84"/>
      <c r="AW9" s="51"/>
      <c r="AX9" s="109"/>
      <c r="AY9" s="108"/>
      <c r="AZ9" s="107"/>
      <c r="BA9" s="108"/>
      <c r="BB9" s="110"/>
      <c r="BC9" s="120"/>
      <c r="BD9" s="84"/>
      <c r="BE9" s="51"/>
      <c r="BF9" s="109"/>
      <c r="BG9" s="108"/>
      <c r="BH9" s="107"/>
      <c r="BI9" s="108"/>
      <c r="BJ9" s="110"/>
      <c r="BK9" s="120"/>
      <c r="BL9" s="84"/>
      <c r="BM9" s="51"/>
      <c r="BN9" s="109"/>
      <c r="BO9" s="108"/>
      <c r="BP9" s="107"/>
      <c r="BQ9" s="108"/>
      <c r="BR9" s="110"/>
      <c r="BS9" s="120"/>
      <c r="BT9" s="84"/>
      <c r="BU9" s="51"/>
      <c r="BV9" s="109"/>
      <c r="BW9" s="108"/>
      <c r="BX9" s="107"/>
      <c r="BY9" s="108"/>
      <c r="BZ9" s="110"/>
      <c r="CA9" s="120"/>
      <c r="CB9" s="84"/>
      <c r="CC9" s="51"/>
      <c r="CD9" s="109"/>
      <c r="CE9" s="108"/>
      <c r="CF9" s="107"/>
      <c r="CG9" s="108"/>
      <c r="CH9" s="110"/>
      <c r="CI9" s="120"/>
      <c r="CJ9" s="84"/>
      <c r="CK9" s="52"/>
      <c r="CL9" s="40"/>
      <c r="CM9" s="40"/>
      <c r="CN9" s="40"/>
      <c r="CO9" s="40"/>
      <c r="CP9" s="40"/>
      <c r="CQ9" s="40"/>
      <c r="CR9" s="40"/>
      <c r="CS9" s="40"/>
      <c r="CT9">
        <f t="shared" ca="1" si="2"/>
        <v>0.1114262398446787</v>
      </c>
      <c r="CU9" t="str">
        <f t="shared" ca="1" si="3"/>
        <v>－</v>
      </c>
      <c r="CW9">
        <f t="shared" ca="1" si="0"/>
        <v>0.45045248624270751</v>
      </c>
      <c r="CX9">
        <f t="shared" ca="1" si="1"/>
        <v>5</v>
      </c>
    </row>
    <row r="10" spans="2:102" ht="65.25" customHeight="1" x14ac:dyDescent="0.45">
      <c r="B10" s="8" t="str">
        <f ca="1">IF(OR($CU$7="＋",$CX$11=0),"","－")</f>
        <v/>
      </c>
      <c r="C10" s="63">
        <f ca="1">IF(OR($CX$11=0,$CX$11=1),"",$CX$11)</f>
        <v>7</v>
      </c>
      <c r="D10" s="94">
        <f ca="1">IF(B10="－",$CX$11*(-1),$CX$11)</f>
        <v>7</v>
      </c>
      <c r="E10" s="145" t="str">
        <f ca="1">IF($CX$11=0,"","a")</f>
        <v>a</v>
      </c>
      <c r="F10" s="56" t="str">
        <f ca="1">IF($CX$5=0,"",IF(AND($CX$11=0,$CU$9="+"),"",$CU$9))</f>
        <v>－</v>
      </c>
      <c r="G10" s="56">
        <f ca="1">IF(OR($CX$5=0,$CX$5=1),"",$CX$5)</f>
        <v>6</v>
      </c>
      <c r="H10" s="94">
        <f ca="1">IF(F10="－",$CX$5*(-1),$CX$5)</f>
        <v>-6</v>
      </c>
      <c r="I10" s="149" t="str">
        <f ca="1">IF($CX$5=0,"","b")</f>
        <v>b</v>
      </c>
      <c r="J10" s="106"/>
      <c r="K10" s="117"/>
      <c r="L10" s="107"/>
      <c r="M10" s="118"/>
      <c r="N10" s="110"/>
      <c r="O10" s="117"/>
      <c r="P10" s="107"/>
      <c r="Q10" s="119"/>
      <c r="R10" s="109"/>
      <c r="S10" s="108"/>
      <c r="T10" s="107"/>
      <c r="U10" s="108"/>
      <c r="V10" s="110"/>
      <c r="W10" s="120"/>
      <c r="X10" s="84"/>
      <c r="Y10" s="51"/>
      <c r="Z10" s="109"/>
      <c r="AA10" s="108"/>
      <c r="AB10" s="107"/>
      <c r="AC10" s="108"/>
      <c r="AD10" s="110"/>
      <c r="AE10" s="120"/>
      <c r="AF10" s="84"/>
      <c r="AG10" s="51"/>
      <c r="AH10" s="109"/>
      <c r="AI10" s="108"/>
      <c r="AJ10" s="107"/>
      <c r="AK10" s="108"/>
      <c r="AL10" s="110"/>
      <c r="AM10" s="120"/>
      <c r="AN10" s="84"/>
      <c r="AO10" s="51"/>
      <c r="AP10" s="109"/>
      <c r="AQ10" s="108"/>
      <c r="AR10" s="107"/>
      <c r="AS10" s="108"/>
      <c r="AT10" s="110"/>
      <c r="AU10" s="120"/>
      <c r="AV10" s="84"/>
      <c r="AW10" s="51"/>
      <c r="AX10" s="109"/>
      <c r="AY10" s="108"/>
      <c r="AZ10" s="107"/>
      <c r="BA10" s="108"/>
      <c r="BB10" s="110"/>
      <c r="BC10" s="120"/>
      <c r="BD10" s="84"/>
      <c r="BE10" s="51"/>
      <c r="BF10" s="109"/>
      <c r="BG10" s="108"/>
      <c r="BH10" s="107"/>
      <c r="BI10" s="108"/>
      <c r="BJ10" s="110"/>
      <c r="BK10" s="120"/>
      <c r="BL10" s="84"/>
      <c r="BM10" s="51"/>
      <c r="BN10" s="109"/>
      <c r="BO10" s="108"/>
      <c r="BP10" s="107"/>
      <c r="BQ10" s="108"/>
      <c r="BR10" s="110"/>
      <c r="BS10" s="120"/>
      <c r="BT10" s="84"/>
      <c r="BU10" s="51"/>
      <c r="BV10" s="109"/>
      <c r="BW10" s="108"/>
      <c r="BX10" s="107"/>
      <c r="BY10" s="108"/>
      <c r="BZ10" s="110"/>
      <c r="CA10" s="120"/>
      <c r="CB10" s="84"/>
      <c r="CC10" s="51"/>
      <c r="CD10" s="109"/>
      <c r="CE10" s="108"/>
      <c r="CF10" s="107"/>
      <c r="CG10" s="108"/>
      <c r="CH10" s="110"/>
      <c r="CI10" s="120"/>
      <c r="CJ10" s="84"/>
      <c r="CK10" s="52"/>
      <c r="CL10" s="40"/>
      <c r="CM10" s="40"/>
      <c r="CN10" s="40"/>
      <c r="CO10" s="40"/>
      <c r="CP10" s="40"/>
      <c r="CQ10" s="40"/>
      <c r="CR10" s="40"/>
      <c r="CS10" s="40"/>
      <c r="CT10">
        <f t="shared" ca="1" si="2"/>
        <v>0.99047567097618872</v>
      </c>
      <c r="CU10" t="str">
        <f t="shared" ca="1" si="3"/>
        <v>＋</v>
      </c>
      <c r="CW10">
        <f t="shared" ca="1" si="0"/>
        <v>6.6555088434508303E-2</v>
      </c>
      <c r="CX10">
        <f t="shared" ca="1" si="1"/>
        <v>9</v>
      </c>
    </row>
    <row r="11" spans="2:102" ht="65.25" customHeight="1" x14ac:dyDescent="0.45">
      <c r="B11" s="8" t="str">
        <f ca="1">IF(OR($CU$5="＋",$CX$3=0),"","－")</f>
        <v>－</v>
      </c>
      <c r="C11" s="63">
        <f ca="1">IF(OR($CX$3=0,$CX$3=1),"",$CX$3)</f>
        <v>3</v>
      </c>
      <c r="D11" s="94">
        <f ca="1">IF(B11="－",$CX$3*(-1),$CX$3)</f>
        <v>-3</v>
      </c>
      <c r="E11" s="145" t="str">
        <f ca="1">IF($CX$3=0,"","a")</f>
        <v>a</v>
      </c>
      <c r="F11" s="56" t="str">
        <f ca="1">IF($CX$8=0,"",IF(AND($CX$3=0,$CU$10="+"),"",$CU$10))</f>
        <v>＋</v>
      </c>
      <c r="G11" s="56">
        <f ca="1">IF(OR($CX$8=0,$CX$8=1),"",$CX$8)</f>
        <v>2</v>
      </c>
      <c r="H11" s="94">
        <f ca="1">IF(F11="－",$CX$8*(-1),$CX$8)</f>
        <v>2</v>
      </c>
      <c r="I11" s="149" t="str">
        <f ca="1">IF($CX$8=0,"","b")</f>
        <v>b</v>
      </c>
      <c r="J11" s="106"/>
      <c r="K11" s="117"/>
      <c r="L11" s="107"/>
      <c r="M11" s="118"/>
      <c r="N11" s="110"/>
      <c r="O11" s="117"/>
      <c r="P11" s="107"/>
      <c r="Q11" s="119"/>
      <c r="R11" s="109"/>
      <c r="S11" s="108"/>
      <c r="T11" s="107"/>
      <c r="U11" s="108"/>
      <c r="V11" s="110"/>
      <c r="W11" s="120"/>
      <c r="X11" s="84"/>
      <c r="Y11" s="51"/>
      <c r="Z11" s="109"/>
      <c r="AA11" s="108"/>
      <c r="AB11" s="107"/>
      <c r="AC11" s="108"/>
      <c r="AD11" s="110"/>
      <c r="AE11" s="120"/>
      <c r="AF11" s="84"/>
      <c r="AG11" s="51"/>
      <c r="AH11" s="109"/>
      <c r="AI11" s="108"/>
      <c r="AJ11" s="107"/>
      <c r="AK11" s="108"/>
      <c r="AL11" s="110"/>
      <c r="AM11" s="120"/>
      <c r="AN11" s="84"/>
      <c r="AO11" s="51"/>
      <c r="AP11" s="109"/>
      <c r="AQ11" s="108"/>
      <c r="AR11" s="107"/>
      <c r="AS11" s="108"/>
      <c r="AT11" s="110"/>
      <c r="AU11" s="120"/>
      <c r="AV11" s="84"/>
      <c r="AW11" s="51"/>
      <c r="AX11" s="109"/>
      <c r="AY11" s="108"/>
      <c r="AZ11" s="107"/>
      <c r="BA11" s="108"/>
      <c r="BB11" s="110"/>
      <c r="BC11" s="120"/>
      <c r="BD11" s="84"/>
      <c r="BE11" s="51"/>
      <c r="BF11" s="109"/>
      <c r="BG11" s="108"/>
      <c r="BH11" s="107"/>
      <c r="BI11" s="108"/>
      <c r="BJ11" s="110"/>
      <c r="BK11" s="120"/>
      <c r="BL11" s="84"/>
      <c r="BM11" s="51"/>
      <c r="BN11" s="109"/>
      <c r="BO11" s="108"/>
      <c r="BP11" s="107"/>
      <c r="BQ11" s="108"/>
      <c r="BR11" s="110"/>
      <c r="BS11" s="120"/>
      <c r="BT11" s="84"/>
      <c r="BU11" s="51"/>
      <c r="BV11" s="109"/>
      <c r="BW11" s="108"/>
      <c r="BX11" s="107"/>
      <c r="BY11" s="108"/>
      <c r="BZ11" s="110"/>
      <c r="CA11" s="120"/>
      <c r="CB11" s="84"/>
      <c r="CC11" s="51"/>
      <c r="CD11" s="109"/>
      <c r="CE11" s="108"/>
      <c r="CF11" s="107"/>
      <c r="CG11" s="108"/>
      <c r="CH11" s="110"/>
      <c r="CI11" s="120"/>
      <c r="CJ11" s="84"/>
      <c r="CK11" s="52"/>
      <c r="CL11" s="40"/>
      <c r="CM11" s="40"/>
      <c r="CN11" s="40"/>
      <c r="CO11" s="40"/>
      <c r="CP11" s="40"/>
      <c r="CQ11" s="40"/>
      <c r="CR11" s="40"/>
      <c r="CS11" s="40"/>
      <c r="CT11">
        <f t="shared" ca="1" si="2"/>
        <v>0.60400918387041369</v>
      </c>
      <c r="CU11" t="str">
        <f t="shared" ca="1" si="3"/>
        <v>＋</v>
      </c>
      <c r="CW11">
        <f t="shared" ca="1" si="0"/>
        <v>0.19853351933316887</v>
      </c>
      <c r="CX11">
        <f t="shared" ca="1" si="1"/>
        <v>7</v>
      </c>
    </row>
    <row r="12" spans="2:102" ht="65.25" customHeight="1" x14ac:dyDescent="0.45">
      <c r="B12" s="8" t="str">
        <f ca="1">IF(OR($CU$8="＋",$CX$12=0),"","－")</f>
        <v/>
      </c>
      <c r="C12" s="63" t="str">
        <f ca="1">IF(OR($CX$12=0,$CX$12=1),"",$CX$12)</f>
        <v/>
      </c>
      <c r="D12" s="94">
        <f ca="1">IF(B12="－",$CX$12*(-1),$CX$12)</f>
        <v>1</v>
      </c>
      <c r="E12" s="145" t="str">
        <f ca="1">IF($CX$12=0,"","a")</f>
        <v>a</v>
      </c>
      <c r="F12" s="56" t="str">
        <f ca="1">IF($CX$3=0,"",IF(AND($CX$12=0,$CU$12="+"),"",$CU$12))</f>
        <v>＋</v>
      </c>
      <c r="G12" s="56">
        <f ca="1">IF(OR($CX$3=0,$CX$3=1),"",$CX$3)</f>
        <v>3</v>
      </c>
      <c r="H12" s="94">
        <f ca="1">IF(F12="－",$CX$3*(-1),$CX$3)</f>
        <v>3</v>
      </c>
      <c r="I12" s="149" t="str">
        <f ca="1">IF($CX$3=0,"","b")</f>
        <v>b</v>
      </c>
      <c r="J12" s="106"/>
      <c r="K12" s="117"/>
      <c r="L12" s="107"/>
      <c r="M12" s="118"/>
      <c r="N12" s="110"/>
      <c r="O12" s="117"/>
      <c r="P12" s="107"/>
      <c r="Q12" s="119"/>
      <c r="R12" s="109"/>
      <c r="S12" s="108"/>
      <c r="T12" s="107"/>
      <c r="U12" s="108"/>
      <c r="V12" s="110"/>
      <c r="W12" s="120"/>
      <c r="X12" s="84"/>
      <c r="Y12" s="51"/>
      <c r="Z12" s="109"/>
      <c r="AA12" s="108"/>
      <c r="AB12" s="107"/>
      <c r="AC12" s="108"/>
      <c r="AD12" s="110"/>
      <c r="AE12" s="120"/>
      <c r="AF12" s="84"/>
      <c r="AG12" s="51"/>
      <c r="AH12" s="109"/>
      <c r="AI12" s="108"/>
      <c r="AJ12" s="107"/>
      <c r="AK12" s="108"/>
      <c r="AL12" s="110"/>
      <c r="AM12" s="120"/>
      <c r="AN12" s="84"/>
      <c r="AO12" s="51"/>
      <c r="AP12" s="109"/>
      <c r="AQ12" s="108"/>
      <c r="AR12" s="107"/>
      <c r="AS12" s="108"/>
      <c r="AT12" s="110"/>
      <c r="AU12" s="120"/>
      <c r="AV12" s="84"/>
      <c r="AW12" s="51"/>
      <c r="AX12" s="109"/>
      <c r="AY12" s="108"/>
      <c r="AZ12" s="107"/>
      <c r="BA12" s="108"/>
      <c r="BB12" s="110"/>
      <c r="BC12" s="120"/>
      <c r="BD12" s="84"/>
      <c r="BE12" s="51"/>
      <c r="BF12" s="109"/>
      <c r="BG12" s="108"/>
      <c r="BH12" s="107"/>
      <c r="BI12" s="108"/>
      <c r="BJ12" s="110"/>
      <c r="BK12" s="120"/>
      <c r="BL12" s="84"/>
      <c r="BM12" s="51"/>
      <c r="BN12" s="109"/>
      <c r="BO12" s="108"/>
      <c r="BP12" s="107"/>
      <c r="BQ12" s="108"/>
      <c r="BR12" s="110"/>
      <c r="BS12" s="120"/>
      <c r="BT12" s="84"/>
      <c r="BU12" s="51"/>
      <c r="BV12" s="109"/>
      <c r="BW12" s="108"/>
      <c r="BX12" s="107"/>
      <c r="BY12" s="108"/>
      <c r="BZ12" s="110"/>
      <c r="CA12" s="120"/>
      <c r="CB12" s="84"/>
      <c r="CC12" s="51"/>
      <c r="CD12" s="109"/>
      <c r="CE12" s="108"/>
      <c r="CF12" s="107"/>
      <c r="CG12" s="108"/>
      <c r="CH12" s="110"/>
      <c r="CI12" s="120"/>
      <c r="CJ12" s="84"/>
      <c r="CK12" s="52"/>
      <c r="CL12" s="40"/>
      <c r="CM12" s="40"/>
      <c r="CN12" s="40"/>
      <c r="CO12" s="40"/>
      <c r="CP12" s="40"/>
      <c r="CQ12" s="40"/>
      <c r="CR12" s="40"/>
      <c r="CS12" s="40"/>
      <c r="CT12">
        <f t="shared" ca="1" si="2"/>
        <v>0.26571512942450459</v>
      </c>
      <c r="CU12" t="str">
        <f t="shared" ca="1" si="3"/>
        <v>＋</v>
      </c>
      <c r="CW12">
        <f t="shared" ca="1" si="0"/>
        <v>0.70384790454695711</v>
      </c>
      <c r="CX12">
        <f t="shared" ca="1" si="1"/>
        <v>1</v>
      </c>
    </row>
    <row r="13" spans="2:102" ht="65.25" customHeight="1" thickBot="1" x14ac:dyDescent="0.5">
      <c r="B13" s="10" t="str">
        <f ca="1">IF(OR($CU$10="＋",$CX$5=0),"","－")</f>
        <v/>
      </c>
      <c r="C13" s="41">
        <f ca="1">IF(OR($CX$5=0,$CX$5=1),"",$CX$5)</f>
        <v>6</v>
      </c>
      <c r="D13" s="93">
        <f ca="1">IF(B13="－",$CX$5*(-1),$CX$5)</f>
        <v>6</v>
      </c>
      <c r="E13" s="146" t="str">
        <f ca="1">IF($CX$5=0,"","a")</f>
        <v>a</v>
      </c>
      <c r="F13" s="57" t="str">
        <f ca="1">IF($CX$10=0,"",IF(AND($CX$5=0,$CU$3="+"),"",$CU$3))</f>
        <v>－</v>
      </c>
      <c r="G13" s="57">
        <f ca="1">IF(OR($CX$10=0,$CX$10=1),"",$CX$10)</f>
        <v>9</v>
      </c>
      <c r="H13" s="92">
        <f ca="1">IF(F13="－",$CX$10*(-1),$CX$10)</f>
        <v>-9</v>
      </c>
      <c r="I13" s="150" t="str">
        <f ca="1">IF($CX$10=0,"","b")</f>
        <v>b</v>
      </c>
      <c r="J13" s="111"/>
      <c r="K13" s="121"/>
      <c r="L13" s="122"/>
      <c r="M13" s="123"/>
      <c r="N13" s="113"/>
      <c r="O13" s="121"/>
      <c r="P13" s="122"/>
      <c r="Q13" s="124"/>
      <c r="R13" s="112"/>
      <c r="S13" s="125"/>
      <c r="T13" s="122"/>
      <c r="U13" s="125"/>
      <c r="V13" s="113"/>
      <c r="W13" s="126"/>
      <c r="X13" s="127"/>
      <c r="Y13" s="20"/>
      <c r="Z13" s="112"/>
      <c r="AA13" s="125"/>
      <c r="AB13" s="122"/>
      <c r="AC13" s="125"/>
      <c r="AD13" s="113"/>
      <c r="AE13" s="126"/>
      <c r="AF13" s="127"/>
      <c r="AG13" s="20"/>
      <c r="AH13" s="112"/>
      <c r="AI13" s="125"/>
      <c r="AJ13" s="122"/>
      <c r="AK13" s="125"/>
      <c r="AL13" s="113"/>
      <c r="AM13" s="126"/>
      <c r="AN13" s="127"/>
      <c r="AO13" s="20"/>
      <c r="AP13" s="112"/>
      <c r="AQ13" s="125"/>
      <c r="AR13" s="122"/>
      <c r="AS13" s="125"/>
      <c r="AT13" s="113"/>
      <c r="AU13" s="126"/>
      <c r="AV13" s="127"/>
      <c r="AW13" s="20"/>
      <c r="AX13" s="112"/>
      <c r="AY13" s="125"/>
      <c r="AZ13" s="122"/>
      <c r="BA13" s="125"/>
      <c r="BB13" s="113"/>
      <c r="BC13" s="126"/>
      <c r="BD13" s="127"/>
      <c r="BE13" s="20"/>
      <c r="BF13" s="112"/>
      <c r="BG13" s="125"/>
      <c r="BH13" s="122"/>
      <c r="BI13" s="125"/>
      <c r="BJ13" s="113"/>
      <c r="BK13" s="126"/>
      <c r="BL13" s="127"/>
      <c r="BM13" s="20"/>
      <c r="BN13" s="112"/>
      <c r="BO13" s="125"/>
      <c r="BP13" s="122"/>
      <c r="BQ13" s="125"/>
      <c r="BR13" s="113"/>
      <c r="BS13" s="126"/>
      <c r="BT13" s="127"/>
      <c r="BU13" s="20"/>
      <c r="BV13" s="112"/>
      <c r="BW13" s="125"/>
      <c r="BX13" s="122"/>
      <c r="BY13" s="125"/>
      <c r="BZ13" s="113"/>
      <c r="CA13" s="126"/>
      <c r="CB13" s="127"/>
      <c r="CC13" s="20"/>
      <c r="CD13" s="112"/>
      <c r="CE13" s="125"/>
      <c r="CF13" s="122"/>
      <c r="CG13" s="125"/>
      <c r="CH13" s="113"/>
      <c r="CI13" s="126"/>
      <c r="CJ13" s="127"/>
      <c r="CK13" s="36"/>
      <c r="CL13" s="40"/>
      <c r="CM13" s="40"/>
      <c r="CN13" s="40"/>
      <c r="CO13" s="40"/>
      <c r="CP13" s="40"/>
      <c r="CQ13" s="40"/>
      <c r="CR13" s="40"/>
      <c r="CS13" s="40"/>
      <c r="CT13">
        <f t="shared" ca="1" si="2"/>
        <v>8.0900924450075684E-2</v>
      </c>
      <c r="CU13" t="str">
        <f ca="1">IF(CT13&gt;=CT3,"＋","－")</f>
        <v>－</v>
      </c>
    </row>
    <row r="14" spans="2:102" ht="32.25" customHeight="1" x14ac:dyDescent="0.45"/>
    <row r="15" spans="2:102" ht="32.25" customHeight="1" thickBot="1" x14ac:dyDescent="0.5">
      <c r="AK15" s="14" t="s">
        <v>8</v>
      </c>
      <c r="AL15" s="14"/>
      <c r="AM15" s="14"/>
      <c r="AN15" s="82"/>
      <c r="AO15" s="14"/>
      <c r="AP15" s="14"/>
      <c r="AQ15" s="14"/>
      <c r="AR15" s="82"/>
      <c r="AS15" s="14"/>
      <c r="AT15" s="14"/>
      <c r="AU15" s="14"/>
      <c r="AV15" s="82"/>
      <c r="AW15" s="14"/>
      <c r="AX15" s="14"/>
      <c r="AY15" s="14"/>
      <c r="AZ15" s="82"/>
      <c r="BA15" s="14"/>
      <c r="BB15" s="14" t="s">
        <v>10</v>
      </c>
      <c r="BC15" s="14"/>
      <c r="BD15" s="82"/>
      <c r="BE15" s="1"/>
      <c r="BJ15" s="14" t="s">
        <v>11</v>
      </c>
      <c r="BK15" s="14"/>
      <c r="BL15" s="82"/>
      <c r="BM15" s="14"/>
      <c r="BN15" s="14"/>
      <c r="BO15" s="14"/>
      <c r="BP15" s="82"/>
      <c r="BQ15" s="14"/>
      <c r="BR15" s="14"/>
      <c r="BS15" s="14"/>
      <c r="BT15" s="82"/>
      <c r="BU15" s="14"/>
      <c r="BV15" s="14"/>
      <c r="BW15" s="14"/>
      <c r="BX15" s="82"/>
      <c r="BY15" s="14"/>
      <c r="BZ15" s="14"/>
      <c r="CA15" s="14"/>
      <c r="CB15" s="82"/>
      <c r="CC15" s="14"/>
      <c r="CD15" s="14" t="s">
        <v>12</v>
      </c>
      <c r="CE15" s="14"/>
      <c r="CF15" s="87"/>
    </row>
    <row r="16" spans="2:102" ht="32.25" customHeight="1" thickBot="1" x14ac:dyDescent="0.5">
      <c r="AK16" s="13"/>
      <c r="AL16" s="13"/>
      <c r="AM16" s="13"/>
      <c r="AN16" s="87"/>
      <c r="AO16" s="13"/>
      <c r="AP16" s="13"/>
      <c r="AQ16" s="13"/>
      <c r="AR16" s="87"/>
      <c r="AS16" s="13"/>
      <c r="AT16" s="13"/>
      <c r="AU16" s="13"/>
      <c r="AV16" s="87"/>
      <c r="AW16" s="13"/>
      <c r="AX16" s="13"/>
      <c r="AY16" s="13"/>
      <c r="AZ16" s="87"/>
      <c r="BA16" s="13"/>
      <c r="BB16" s="13"/>
      <c r="BC16" s="13"/>
      <c r="BD16" s="87"/>
      <c r="BJ16" s="14"/>
      <c r="BK16" s="14"/>
      <c r="BL16" s="82"/>
      <c r="BM16" s="14"/>
      <c r="BN16" s="14"/>
      <c r="BO16" s="14"/>
      <c r="BP16" s="82"/>
      <c r="BQ16" s="14"/>
      <c r="BR16" s="14"/>
      <c r="BS16" s="14"/>
      <c r="BT16" s="82"/>
      <c r="BU16" s="14"/>
      <c r="BV16" s="14"/>
      <c r="BW16" s="14"/>
      <c r="BX16" s="82"/>
      <c r="BY16" s="14"/>
      <c r="BZ16" s="14"/>
      <c r="CA16" s="14"/>
      <c r="CB16" s="82"/>
      <c r="CC16" s="14"/>
      <c r="CD16" s="14"/>
      <c r="CE16" s="14"/>
      <c r="CF16" s="87"/>
    </row>
    <row r="17" spans="2:89" ht="32.25" customHeight="1" thickBot="1" x14ac:dyDescent="0.55000000000000004">
      <c r="B17" s="185" t="s">
        <v>15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91"/>
      <c r="AC17" s="13"/>
      <c r="AD17" s="186" t="s">
        <v>1</v>
      </c>
      <c r="AE17" s="186"/>
      <c r="AF17" s="90"/>
      <c r="AG17" s="182"/>
      <c r="AH17" s="182"/>
      <c r="AI17" s="182"/>
      <c r="AJ17" s="89"/>
      <c r="BF17" s="13"/>
      <c r="BG17" s="13"/>
      <c r="BH17" s="87"/>
      <c r="BI17" s="13"/>
      <c r="BJ17" s="1"/>
      <c r="BK17" s="1"/>
      <c r="BL17" s="85"/>
      <c r="BM17" s="1"/>
      <c r="BN17" s="80" t="s">
        <v>2</v>
      </c>
      <c r="BO17" s="1"/>
      <c r="BP17" s="85"/>
      <c r="BQ17" s="1"/>
      <c r="BR17" s="1"/>
      <c r="BS17" s="80" t="s">
        <v>3</v>
      </c>
      <c r="BT17" s="88"/>
      <c r="BU17" s="1"/>
      <c r="BV17" s="1"/>
      <c r="BW17" s="80" t="s">
        <v>4</v>
      </c>
      <c r="BX17" s="88"/>
      <c r="BY17" s="1"/>
      <c r="BZ17" s="1"/>
      <c r="CA17" s="1"/>
      <c r="CB17" s="85"/>
      <c r="CC17" s="1"/>
      <c r="CD17" s="1"/>
      <c r="CE17" s="1"/>
      <c r="CF17" s="85"/>
      <c r="CG17" s="1"/>
      <c r="CH17" s="1"/>
      <c r="CI17" s="14"/>
      <c r="CJ17" s="82"/>
      <c r="CK17" s="14"/>
    </row>
    <row r="18" spans="2:89" ht="32.25" customHeight="1" thickBot="1" x14ac:dyDescent="0.5"/>
    <row r="19" spans="2:89" ht="32.25" customHeight="1" thickBot="1" x14ac:dyDescent="0.5">
      <c r="B19" s="183" t="s">
        <v>7</v>
      </c>
      <c r="C19" s="184"/>
      <c r="D19" s="184"/>
      <c r="E19" s="184"/>
      <c r="F19" s="184"/>
      <c r="G19" s="184"/>
      <c r="H19" s="184"/>
      <c r="I19" s="184"/>
      <c r="J19" s="58" t="str">
        <f ca="1">IF(OR($CU$3="＋",$CX$7=0),"","－")</f>
        <v>－</v>
      </c>
      <c r="K19" s="2">
        <f ca="1">IF(OR($CX$7=0,$CX$7=1),"",$CX$7)</f>
        <v>4</v>
      </c>
      <c r="L19" s="86">
        <f ca="1">IF(J19="－",$CX$7*(-1),$CX$7)</f>
        <v>-4</v>
      </c>
      <c r="M19" s="151" t="str">
        <f ca="1">IF($CX$7=0,"","a")</f>
        <v>a</v>
      </c>
      <c r="N19" s="2" t="str">
        <f ca="1">IF($CX$3=0,"",IF(AND($CU$7=0,$CU$8="＋"),"",$CU$8))</f>
        <v>＋</v>
      </c>
      <c r="O19" s="37">
        <f ca="1">IF(OR($CX$3=0,$CX$3=1),"",$CX$3)</f>
        <v>3</v>
      </c>
      <c r="P19" s="86">
        <f ca="1">IF(N19="－",$CX$3*(-1),$CX$3)</f>
        <v>3</v>
      </c>
      <c r="Q19" s="152" t="str">
        <f ca="1">IF($CX$3=0,"","b")</f>
        <v>b</v>
      </c>
      <c r="R19" s="4" t="str">
        <f ca="1">IF(OR($CU$9="＋",$CX$5=0),"","－")</f>
        <v>－</v>
      </c>
      <c r="S19" s="2">
        <f ca="1">IF(OR($CX$5=0,$CX$5=1),"",$CX$5)</f>
        <v>6</v>
      </c>
      <c r="T19" s="86">
        <f ca="1">IF(R19="－",$CX$5*(-1),$CX$5)</f>
        <v>-6</v>
      </c>
      <c r="U19" s="151" t="str">
        <f ca="1">IF($CX$5=0,"","a")</f>
        <v>a</v>
      </c>
      <c r="V19" s="2" t="str">
        <f ca="1">IF($CX$4=0,"",IF(AND($CX$5=0,$CU$9="＋"),"",$CU$9))</f>
        <v/>
      </c>
      <c r="W19" s="37" t="str">
        <f ca="1">IF(OR($CX$4=0,$CX$4=1),"",$CX$4)</f>
        <v/>
      </c>
      <c r="X19" s="86">
        <f ca="1">IF(V19="－",$CX$4*(-1),$CX$4)</f>
        <v>0</v>
      </c>
      <c r="Y19" s="152" t="str">
        <f ca="1">IF($CX$4=0,"","b")</f>
        <v/>
      </c>
      <c r="Z19" s="4" t="str">
        <f ca="1">IF(OR($CU$12="＋",$CX$10=0),"","－")</f>
        <v/>
      </c>
      <c r="AA19" s="2">
        <f ca="1">IF(OR($CX$10=0,$CX$10=1),"",$CX$10)</f>
        <v>9</v>
      </c>
      <c r="AB19" s="86">
        <f ca="1">IF(Z19="－",$CX$10*(-1),$CX$10)</f>
        <v>9</v>
      </c>
      <c r="AC19" s="151" t="str">
        <f ca="1">IF($CX$10=0,"","a")</f>
        <v>a</v>
      </c>
      <c r="AD19" s="2" t="str">
        <f ca="1">IF($CX$5=0,"",IF(AND($CX$10=0,$CU$8="＋"),"",$CU$8))</f>
        <v>＋</v>
      </c>
      <c r="AE19" s="37">
        <f ca="1">IF(OR($CX$5=0,$CX$5=1),"",$CX$5)</f>
        <v>6</v>
      </c>
      <c r="AF19" s="86">
        <f ca="1">IF(AD19="－",$CX$5*(-1),$CX$5)</f>
        <v>6</v>
      </c>
      <c r="AG19" s="152" t="str">
        <f ca="1">IF($CX$5=0,"","b")</f>
        <v>b</v>
      </c>
      <c r="AH19" s="4" t="str">
        <f ca="1">IF(OR($CU$6="＋",$CX$11=0),"","－")</f>
        <v>－</v>
      </c>
      <c r="AI19" s="2">
        <f ca="1">IF(OR($CX$11=0,$CX$11=1),"",$CX$11)</f>
        <v>7</v>
      </c>
      <c r="AJ19" s="86">
        <f ca="1">IF(AH19="－",$CX$11*(-1),$CX$11)</f>
        <v>-7</v>
      </c>
      <c r="AK19" s="151" t="str">
        <f ca="1">IF($CX$11=0,"","a")</f>
        <v>a</v>
      </c>
      <c r="AL19" s="2" t="str">
        <f ca="1">IF($CX$7=0,"",IF(AND($CX$11=0,$CU$8="＋"),"",$CU$8))</f>
        <v>＋</v>
      </c>
      <c r="AM19" s="37">
        <f ca="1">IF(OR($CX$7=0,$CX$7=1),"",$CX$7)</f>
        <v>4</v>
      </c>
      <c r="AN19" s="86">
        <f ca="1">IF(AL19="－",$CX$7*(-1),$CX$7)</f>
        <v>4</v>
      </c>
      <c r="AO19" s="153" t="str">
        <f ca="1">IF($CX$7=0,"","b")</f>
        <v>b</v>
      </c>
      <c r="AP19" s="2" t="str">
        <f ca="1">IF(OR($CU$7="＋",$CX$4=0),"","－")</f>
        <v/>
      </c>
      <c r="AQ19" s="2" t="str">
        <f ca="1">IF(OR($CX$4=0,$CX$4=1),"",$CX$4)</f>
        <v/>
      </c>
      <c r="AR19" s="86">
        <f ca="1">IF(AP19="－",$CX$4*(-1),$CX$4)</f>
        <v>0</v>
      </c>
      <c r="AS19" s="151" t="str">
        <f ca="1">IF($CX$4=0,"","a")</f>
        <v/>
      </c>
      <c r="AT19" s="2" t="str">
        <f ca="1">IF($CX$9=0,"",IF(AND($CX$4=0,$CU$8="＋"),"",$CU$8))</f>
        <v/>
      </c>
      <c r="AU19" s="37">
        <f ca="1">IF(OR($CX$9=0,$CX$9=1),"",$CX$9)</f>
        <v>5</v>
      </c>
      <c r="AV19" s="86">
        <f ca="1">IF(AT19="－",$CX$9*(-1),$CX$9)</f>
        <v>5</v>
      </c>
      <c r="AW19" s="152" t="str">
        <f ca="1">IF($CX$9=0,"","b")</f>
        <v>b</v>
      </c>
      <c r="AX19" s="4" t="str">
        <f ca="1">IF(OR($CU$8="＋",$CX$12=0),"","－")</f>
        <v/>
      </c>
      <c r="AY19" s="2" t="str">
        <f ca="1">IF(OR($CX$12=0,$CX$12=1),"",$CX$12)</f>
        <v/>
      </c>
      <c r="AZ19" s="86">
        <f ca="1">IF(AX19="－",$CX$12*(-1),$CX$12)</f>
        <v>1</v>
      </c>
      <c r="BA19" s="151" t="str">
        <f ca="1">IF($CX$12=0,"","a")</f>
        <v>a</v>
      </c>
      <c r="BB19" s="2" t="str">
        <f ca="1">IF($CX$6=0,"",IF(AND($CX$12=0,$CU$8="＋"),"",$CU$8))</f>
        <v>＋</v>
      </c>
      <c r="BC19" s="37">
        <f ca="1">IF(OR($CX$6=0,$CX$6=1),"",$CX$6)</f>
        <v>8</v>
      </c>
      <c r="BD19" s="86">
        <f ca="1">IF(BB19="－",$CX$6*(-1),$CX$6)</f>
        <v>8</v>
      </c>
      <c r="BE19" s="152" t="str">
        <f ca="1">IF($CX$6=0,"","b")</f>
        <v>b</v>
      </c>
      <c r="BF19" s="4" t="str">
        <f ca="1">IF(OR($CU$4="＋",$CX$9=0),"","－")</f>
        <v/>
      </c>
      <c r="BG19" s="2">
        <f ca="1">IF(OR($CX$9=0,$CX$9=1),"",$CX$9)</f>
        <v>5</v>
      </c>
      <c r="BH19" s="86">
        <f ca="1">IF(BF19="－",$CX$9*(-1),$CX$9)</f>
        <v>5</v>
      </c>
      <c r="BI19" s="151" t="str">
        <f ca="1">IF($CX$9=0,"","a")</f>
        <v>a</v>
      </c>
      <c r="BJ19" s="2" t="str">
        <f ca="1">IF($CX$12=0,"",IF(AND($CX$9=0,$CU$8="＋"),"",$CU$8))</f>
        <v>＋</v>
      </c>
      <c r="BK19" s="37" t="str">
        <f ca="1">IF(OR($CX$12=0,$CX$12=1),"",$CX$12)</f>
        <v/>
      </c>
      <c r="BL19" s="86">
        <f ca="1">IF(BJ19="－",$CX$12*(-1),$CX$12)</f>
        <v>1</v>
      </c>
      <c r="BM19" s="152" t="str">
        <f ca="1">IF($CX$12=0,"","b")</f>
        <v>b</v>
      </c>
      <c r="BN19" s="4" t="str">
        <f ca="1">IF(OR($CU$5="＋",$CX$8=0),"","－")</f>
        <v>－</v>
      </c>
      <c r="BO19" s="2">
        <f ca="1">IF(OR($CX$8=0,$CX$8=1),"",$CX$8)</f>
        <v>2</v>
      </c>
      <c r="BP19" s="86">
        <f ca="1">IF(BN19="－",$CX$8*(-1),$CX$8)</f>
        <v>-2</v>
      </c>
      <c r="BQ19" s="151" t="str">
        <f ca="1">IF($CX$8=0,"","a")</f>
        <v>a</v>
      </c>
      <c r="BR19" s="2" t="str">
        <f ca="1">IF($CX$10=0,"",IF(AND($CX$8=0,$CU$8="＋"),"",$CU$8))</f>
        <v>＋</v>
      </c>
      <c r="BS19" s="37">
        <f ca="1">IF(OR($CX$10=0,$CX$10=1),"",$CX$10)</f>
        <v>9</v>
      </c>
      <c r="BT19" s="86">
        <f ca="1">IF(BR19="－",$CX$10*(-1),$CX$10)</f>
        <v>9</v>
      </c>
      <c r="BU19" s="152" t="str">
        <f ca="1">IF($CX$10=0,"","b")</f>
        <v>b</v>
      </c>
      <c r="BV19" s="4" t="str">
        <f ca="1">IF(OR($CU$10="＋",$CX$3=0),"","－")</f>
        <v/>
      </c>
      <c r="BW19" s="2">
        <f ca="1">IF(OR($CX$3=0,$CX$3=1),"",$CX$3)</f>
        <v>3</v>
      </c>
      <c r="BX19" s="86">
        <f ca="1">IF(BV19="－",$CX$3*(-1),$CX$3)</f>
        <v>3</v>
      </c>
      <c r="BY19" s="151" t="str">
        <f ca="1">IF($CX$3=0,"","a")</f>
        <v>a</v>
      </c>
      <c r="BZ19" s="2" t="str">
        <f ca="1">IF($CX$8=0,"",IF(AND($CX$3=0,$CU$8="＋"),"",$CU$8))</f>
        <v>＋</v>
      </c>
      <c r="CA19" s="37">
        <f ca="1">IF(OR($CX$8=0,$CX$8=1),"",$CX$8)</f>
        <v>2</v>
      </c>
      <c r="CB19" s="86">
        <f ca="1">IF(BZ19="－",$CX$8*(-1),$CX$8)</f>
        <v>2</v>
      </c>
      <c r="CC19" s="152" t="str">
        <f ca="1">IF($CX$8=0,"","b")</f>
        <v>b</v>
      </c>
      <c r="CD19" s="4" t="str">
        <f ca="1">IF(OR($CU$11="＋",$CX$6=0),"","－")</f>
        <v/>
      </c>
      <c r="CE19" s="2">
        <f ca="1">IF(OR($CX$6=0,$CX$6=1),"",$CX$6)</f>
        <v>8</v>
      </c>
      <c r="CF19" s="86">
        <f ca="1">IF(CD19="－",$CX$6*(-1),$CX$6)</f>
        <v>8</v>
      </c>
      <c r="CG19" s="151" t="str">
        <f ca="1">IF($CX$6=0,"","a")</f>
        <v>a</v>
      </c>
      <c r="CH19" s="2" t="str">
        <f ca="1">IF($CX$11=0,"",IF(AND($CX$6=0,$CU$8="＋"),"",$CU$8))</f>
        <v>＋</v>
      </c>
      <c r="CI19" s="37">
        <f ca="1">IF(OR($CX$11=0,$CX$11=1),"",$CX$11)</f>
        <v>7</v>
      </c>
      <c r="CJ19" s="86">
        <f ca="1">IF(CH19="－",$CX$11*(-1),$CX$11)</f>
        <v>7</v>
      </c>
      <c r="CK19" s="154" t="str">
        <f ca="1">IF($CX$11=0,"","b")</f>
        <v>b</v>
      </c>
    </row>
    <row r="20" spans="2:89" ht="65.25" customHeight="1" x14ac:dyDescent="0.45">
      <c r="B20" s="55" t="str">
        <f ca="1">IF(OR($CU$9="＋",$CX$9=0),"","－")</f>
        <v>－</v>
      </c>
      <c r="C20" s="115">
        <f ca="1">IF(OR($CX$9=0,$CX$9=1),"",$CX$9)</f>
        <v>5</v>
      </c>
      <c r="D20" s="95">
        <f ca="1">IF(B20="－",$CX$9*(-1),$CX$9)</f>
        <v>-5</v>
      </c>
      <c r="E20" s="143" t="str">
        <f ca="1">IF($CX$9=0,"","a")</f>
        <v>a</v>
      </c>
      <c r="F20" s="116" t="str">
        <f ca="1">IF($CX$4=0,"",IF(AND($CX$9=0,$CU$7="＋"),"",$CU$7))</f>
        <v/>
      </c>
      <c r="G20" s="116" t="str">
        <f ca="1">IF(OR($CX$4=0,$CX$4=1),"",$CX$4)</f>
        <v/>
      </c>
      <c r="H20" s="95">
        <f ca="1">IF(F20="－",$CX$4*(-1),$CX$4)</f>
        <v>0</v>
      </c>
      <c r="I20" s="147" t="str">
        <f ca="1">IF($CX$4=0,"","b")</f>
        <v/>
      </c>
      <c r="J20" s="181" t="str">
        <f ca="1">IF(OR(L20=0,ABS(L20)=1),"",IF(L20&lt;0,"－"&amp;ABS(L20),L20))</f>
        <v>－9</v>
      </c>
      <c r="K20" s="180"/>
      <c r="L20" s="128">
        <f ca="1">L$3+$D20</f>
        <v>-9</v>
      </c>
      <c r="M20" s="130" t="str">
        <f ca="1">IF(L20=0,"","a")</f>
        <v>a</v>
      </c>
      <c r="N20" s="180" t="str">
        <f ca="1">IF(P20=0,"",IF(P20=-1,"－",IF(P20=1,"+",IF(P20&lt;0,"－"&amp;ABS(P20),IF(M20="",P20,"+"&amp;P20)))))</f>
        <v>+3</v>
      </c>
      <c r="O20" s="180"/>
      <c r="P20" s="128">
        <f ca="1">P$3+$H20</f>
        <v>3</v>
      </c>
      <c r="Q20" s="130" t="str">
        <f ca="1">IF(P20=0,"","b")</f>
        <v>b</v>
      </c>
      <c r="R20" s="179" t="str">
        <f ca="1">IF(OR(T20=0,ABS(T20)=1),"",IF(T20&lt;0,"－"&amp;ABS(T20),T20))</f>
        <v>－11</v>
      </c>
      <c r="S20" s="180"/>
      <c r="T20" s="128">
        <f ca="1">T$3+$D20</f>
        <v>-11</v>
      </c>
      <c r="U20" s="130" t="str">
        <f ca="1">IF(T20=0,"","a")</f>
        <v>a</v>
      </c>
      <c r="V20" s="180" t="str">
        <f ca="1">IF(X20=0,"",IF(X20=-1,"－",IF(X20=1,"+",IF(X20&lt;0,"－"&amp;ABS(X20),IF(U20="",X20,"+"&amp;X20)))))</f>
        <v/>
      </c>
      <c r="W20" s="180"/>
      <c r="X20" s="128">
        <f ca="1">X$3+$H20</f>
        <v>0</v>
      </c>
      <c r="Y20" s="130" t="str">
        <f ca="1">IF(X20=0,"","b")</f>
        <v/>
      </c>
      <c r="Z20" s="179">
        <f ca="1">IF(OR(AB20=0,ABS(AB20)=1),"",IF(AB20&lt;0,"－"&amp;ABS(AB20),AB20))</f>
        <v>4</v>
      </c>
      <c r="AA20" s="180"/>
      <c r="AB20" s="128">
        <f ca="1">AB$3+$D20</f>
        <v>4</v>
      </c>
      <c r="AC20" s="130" t="str">
        <f ca="1">IF(AB20=0,"","a")</f>
        <v>a</v>
      </c>
      <c r="AD20" s="180" t="str">
        <f ca="1">IF(AF20=0,"",IF(AF20=-1,"－",IF(AF20=1,"+",IF(AF20&lt;0,"－"&amp;ABS(AF20),IF(AC20="",AF20,"+"&amp;AF20)))))</f>
        <v>+6</v>
      </c>
      <c r="AE20" s="180"/>
      <c r="AF20" s="128">
        <f ca="1">AF$3+$H20</f>
        <v>6</v>
      </c>
      <c r="AG20" s="130" t="str">
        <f ca="1">IF(AF20=0,"","b")</f>
        <v>b</v>
      </c>
      <c r="AH20" s="179" t="str">
        <f ca="1">IF(OR(AJ20=0,ABS(AJ20)=1),"",IF(AJ20&lt;0,"－"&amp;ABS(AJ20),AJ20))</f>
        <v>－12</v>
      </c>
      <c r="AI20" s="180"/>
      <c r="AJ20" s="128">
        <f ca="1">AJ$3+$D20</f>
        <v>-12</v>
      </c>
      <c r="AK20" s="130" t="str">
        <f ca="1">IF(AJ20=0,"","a")</f>
        <v>a</v>
      </c>
      <c r="AL20" s="180" t="str">
        <f ca="1">IF(AN20=0,"",IF(AN20=-1,"－",IF(AN20=1,"+",IF(AN20&lt;0,"－"&amp;ABS(AN20),IF(AK20="",AN20,"+"&amp;AN20)))))</f>
        <v>+4</v>
      </c>
      <c r="AM20" s="180"/>
      <c r="AN20" s="128">
        <f ca="1">AN$3+$H20</f>
        <v>4</v>
      </c>
      <c r="AO20" s="130" t="str">
        <f ca="1">IF(AN20=0,"","b")</f>
        <v>b</v>
      </c>
      <c r="AP20" s="179" t="str">
        <f ca="1">IF(OR(AR20=0,ABS(AR20)=1),"",IF(AR20&lt;0,"－"&amp;ABS(AR20),AR20))</f>
        <v>－5</v>
      </c>
      <c r="AQ20" s="180"/>
      <c r="AR20" s="128">
        <f ca="1">AR$3+$D20</f>
        <v>-5</v>
      </c>
      <c r="AS20" s="130" t="str">
        <f ca="1">IF(AR20=0,"","a")</f>
        <v>a</v>
      </c>
      <c r="AT20" s="180" t="str">
        <f ca="1">IF(AV20=0,"",IF(AV20=-1,"－",IF(AV20=1,"+",IF(AV20&lt;0,"－"&amp;ABS(AV20),IF(AS20="",AV20,"+"&amp;AV20)))))</f>
        <v>+5</v>
      </c>
      <c r="AU20" s="180"/>
      <c r="AV20" s="128">
        <f ca="1">AV$3+$H20</f>
        <v>5</v>
      </c>
      <c r="AW20" s="130" t="str">
        <f ca="1">IF(AV20=0,"","b")</f>
        <v>b</v>
      </c>
      <c r="AX20" s="179" t="str">
        <f ca="1">IF(OR(AZ20=0,ABS(AZ20)=1),"",IF(AZ20&lt;0,"－"&amp;ABS(AZ20),AZ20))</f>
        <v>－4</v>
      </c>
      <c r="AY20" s="180"/>
      <c r="AZ20" s="128">
        <f ca="1">AZ$3+$D20</f>
        <v>-4</v>
      </c>
      <c r="BA20" s="130" t="str">
        <f ca="1">IF(AZ20=0,"","a")</f>
        <v>a</v>
      </c>
      <c r="BB20" s="180" t="str">
        <f ca="1">IF(BD20=0,"",IF(BD20=-1,"－",IF(BD20=1,"+",IF(BD20&lt;0,"－"&amp;ABS(BD20),IF(BA20="",BD20,"+"&amp;BD20)))))</f>
        <v>+8</v>
      </c>
      <c r="BC20" s="180"/>
      <c r="BD20" s="128">
        <f ca="1">BD$3+$H20</f>
        <v>8</v>
      </c>
      <c r="BE20" s="130" t="str">
        <f ca="1">IF(BD20=0,"","b")</f>
        <v>b</v>
      </c>
      <c r="BF20" s="179" t="str">
        <f ca="1">IF(OR(BH20=0,ABS(BH20)=1),"",IF(BH20&lt;0,"－"&amp;ABS(BH20),BH20))</f>
        <v/>
      </c>
      <c r="BG20" s="180"/>
      <c r="BH20" s="128">
        <f ca="1">BH$3+$D20</f>
        <v>0</v>
      </c>
      <c r="BI20" s="130" t="str">
        <f ca="1">IF(BH20=0,"","a")</f>
        <v/>
      </c>
      <c r="BJ20" s="180" t="str">
        <f ca="1">IF(BL20=0,"",IF(BL20=-1,"－",IF(BL20=1,"+",IF(BL20&lt;0,"－"&amp;ABS(BL20),IF(BI20="",BL20,"+"&amp;BL20)))))</f>
        <v>+</v>
      </c>
      <c r="BK20" s="180"/>
      <c r="BL20" s="128">
        <f ca="1">BL$3+$H20</f>
        <v>1</v>
      </c>
      <c r="BM20" s="130" t="str">
        <f ca="1">IF(BL20=0,"","b")</f>
        <v>b</v>
      </c>
      <c r="BN20" s="179" t="str">
        <f ca="1">IF(OR(BP20=0,ABS(BP20)=1),"",IF(BP20&lt;0,"－"&amp;ABS(BP20),BP20))</f>
        <v>－7</v>
      </c>
      <c r="BO20" s="180"/>
      <c r="BP20" s="128">
        <f ca="1">BP$3+$D20</f>
        <v>-7</v>
      </c>
      <c r="BQ20" s="130" t="str">
        <f ca="1">IF(BP20=0,"","a")</f>
        <v>a</v>
      </c>
      <c r="BR20" s="180" t="str">
        <f ca="1">IF(BT20=0,"",IF(BT20=-1,"－",IF(BT20=1,"+",IF(BT20&lt;0,"－"&amp;ABS(BT20),IF(BQ20="",BT20,"+"&amp;BT20)))))</f>
        <v>+9</v>
      </c>
      <c r="BS20" s="180"/>
      <c r="BT20" s="128">
        <f ca="1">BT$3+$H20</f>
        <v>9</v>
      </c>
      <c r="BU20" s="130" t="str">
        <f ca="1">IF(BT20=0,"","b")</f>
        <v>b</v>
      </c>
      <c r="BV20" s="179" t="str">
        <f ca="1">IF(OR(BX20=0,ABS(BX20)=1),"",IF(BX20&lt;0,"－"&amp;ABS(BX20),BX20))</f>
        <v>－2</v>
      </c>
      <c r="BW20" s="180"/>
      <c r="BX20" s="128">
        <f ca="1">BX$3+$D20</f>
        <v>-2</v>
      </c>
      <c r="BY20" s="130" t="str">
        <f ca="1">IF(BX20=0,"","a")</f>
        <v>a</v>
      </c>
      <c r="BZ20" s="180" t="str">
        <f ca="1">IF(CB20=0,"",IF(CB20=-1,"－",IF(CB20=1,"+",IF(CB20&lt;0,"－"&amp;ABS(CB20),IF(BY20="",CB20,"+"&amp;CB20)))))</f>
        <v>+2</v>
      </c>
      <c r="CA20" s="180"/>
      <c r="CB20" s="128">
        <f ca="1">CB$3+$H20</f>
        <v>2</v>
      </c>
      <c r="CC20" s="130" t="str">
        <f ca="1">IF(CB20=0,"","b")</f>
        <v>b</v>
      </c>
      <c r="CD20" s="179">
        <f ca="1">IF(OR(CF20=0,ABS(CF20)=1),"",IF(CF20&lt;0,"－"&amp;ABS(CF20),CF20))</f>
        <v>3</v>
      </c>
      <c r="CE20" s="180"/>
      <c r="CF20" s="128">
        <f ca="1">CF$3+$D20</f>
        <v>3</v>
      </c>
      <c r="CG20" s="130" t="str">
        <f ca="1">IF(CF20=0,"","a")</f>
        <v>a</v>
      </c>
      <c r="CH20" s="180" t="str">
        <f ca="1">IF(CJ20=0,"",IF(CJ20=-1,"－",IF(CJ20=1,"+",IF(CJ20&lt;0,"－"&amp;ABS(CJ20),IF(CG20="",CJ20,"+"&amp;CJ20)))))</f>
        <v>+7</v>
      </c>
      <c r="CI20" s="180"/>
      <c r="CJ20" s="128">
        <f ca="1">CJ$3+$H20</f>
        <v>7</v>
      </c>
      <c r="CK20" s="136" t="str">
        <f ca="1">IF(CJ20=0,"","b")</f>
        <v>b</v>
      </c>
    </row>
    <row r="21" spans="2:89" ht="65.25" customHeight="1" x14ac:dyDescent="0.45">
      <c r="B21" s="8" t="str">
        <f ca="1">IF(OR($CU$6="＋",$CX$4=0),"","－")</f>
        <v/>
      </c>
      <c r="C21" s="114" t="str">
        <f ca="1">IF(OR($CX$4=0,$CX$4=1),"",$CX$4)</f>
        <v/>
      </c>
      <c r="D21" s="94">
        <f ca="1">IF(B21="－",$CX$4*(-1),$CX$4)</f>
        <v>0</v>
      </c>
      <c r="E21" s="144" t="str">
        <f ca="1">IF($CX$4=0,"","a")</f>
        <v/>
      </c>
      <c r="F21" s="99" t="str">
        <f ca="1">IF($CX$6=0,"",IF(AND($CX$4=0,$CU$11="＋"),"",$CU$11))</f>
        <v/>
      </c>
      <c r="G21" s="99">
        <f ca="1">IF(OR($CX$6=0,$CX$6=1),"",$CX$6)</f>
        <v>8</v>
      </c>
      <c r="H21" s="94">
        <f ca="1">IF(F21="－",$CX$6*(-1),$CX$6)</f>
        <v>8</v>
      </c>
      <c r="I21" s="148" t="str">
        <f ca="1">IF($CX$6=0,"","b")</f>
        <v>b</v>
      </c>
      <c r="J21" s="172" t="str">
        <f t="shared" ref="J21:J29" ca="1" si="4">IF(OR(L21=0,ABS(L21)=1),"",IF(L21&lt;0,"－"&amp;ABS(L21),L21))</f>
        <v>－4</v>
      </c>
      <c r="K21" s="170"/>
      <c r="L21" s="129">
        <f t="shared" ref="L21:L29" ca="1" si="5">L$3+$D21</f>
        <v>-4</v>
      </c>
      <c r="M21" s="133" t="str">
        <f t="shared" ref="M21:M29" ca="1" si="6">IF(L21=0,"","a")</f>
        <v>a</v>
      </c>
      <c r="N21" s="170" t="str">
        <f ca="1">IF(P21=0,"",IF(P21=-1,"－",IF(P21=1,"+",IF(P21&lt;0,"－"&amp;ABS(P21),IF(M21="",P21,"+"&amp;P21)))))</f>
        <v>+11</v>
      </c>
      <c r="O21" s="170"/>
      <c r="P21" s="129">
        <f t="shared" ref="P21:P29" ca="1" si="7">P$3+$H21</f>
        <v>11</v>
      </c>
      <c r="Q21" s="133" t="str">
        <f t="shared" ref="Q21:Q29" ca="1" si="8">IF(P21=0,"","b")</f>
        <v>b</v>
      </c>
      <c r="R21" s="171" t="str">
        <f t="shared" ref="R21:R29" ca="1" si="9">IF(OR(T21=0,ABS(T21)=1),"",IF(T21&lt;0,"－"&amp;ABS(T21),T21))</f>
        <v>－6</v>
      </c>
      <c r="S21" s="170"/>
      <c r="T21" s="129">
        <f t="shared" ref="T21:T29" ca="1" si="10">T$3+$D21</f>
        <v>-6</v>
      </c>
      <c r="U21" s="133" t="str">
        <f t="shared" ref="U21:U29" ca="1" si="11">IF(T21=0,"","a")</f>
        <v>a</v>
      </c>
      <c r="V21" s="170" t="str">
        <f ca="1">IF(X21=0,"",IF(X21=-1,"－",IF(X21=1,"+",IF(X21&lt;0,"－"&amp;ABS(X21),IF(U21="",X21,"+"&amp;X21)))))</f>
        <v>+8</v>
      </c>
      <c r="W21" s="170"/>
      <c r="X21" s="129">
        <f t="shared" ref="X21:X29" ca="1" si="12">X$3+$H21</f>
        <v>8</v>
      </c>
      <c r="Y21" s="133" t="str">
        <f t="shared" ref="Y21:Y29" ca="1" si="13">IF(X21=0,"","b")</f>
        <v>b</v>
      </c>
      <c r="Z21" s="171">
        <f t="shared" ref="Z21:Z29" ca="1" si="14">IF(OR(AB21=0,ABS(AB21)=1),"",IF(AB21&lt;0,"－"&amp;ABS(AB21),AB21))</f>
        <v>9</v>
      </c>
      <c r="AA21" s="170"/>
      <c r="AB21" s="129">
        <f t="shared" ref="AB21:AB29" ca="1" si="15">AB$3+$D21</f>
        <v>9</v>
      </c>
      <c r="AC21" s="133" t="str">
        <f t="shared" ref="AC21:AC29" ca="1" si="16">IF(AB21=0,"","a")</f>
        <v>a</v>
      </c>
      <c r="AD21" s="170" t="str">
        <f ca="1">IF(AF21=0,"",IF(AF21=-1,"－",IF(AF21=1,"+",IF(AF21&lt;0,"－"&amp;ABS(AF21),IF(AC21="",AF21,"+"&amp;AF21)))))</f>
        <v>+14</v>
      </c>
      <c r="AE21" s="170"/>
      <c r="AF21" s="129">
        <f t="shared" ref="AF21:AF29" ca="1" si="17">AF$3+$H21</f>
        <v>14</v>
      </c>
      <c r="AG21" s="133" t="str">
        <f t="shared" ref="AG21:AG29" ca="1" si="18">IF(AF21=0,"","b")</f>
        <v>b</v>
      </c>
      <c r="AH21" s="171" t="str">
        <f t="shared" ref="AH21:AH29" ca="1" si="19">IF(OR(AJ21=0,ABS(AJ21)=1),"",IF(AJ21&lt;0,"－"&amp;ABS(AJ21),AJ21))</f>
        <v>－7</v>
      </c>
      <c r="AI21" s="170"/>
      <c r="AJ21" s="129">
        <f t="shared" ref="AJ21:AJ29" ca="1" si="20">AJ$3+$D21</f>
        <v>-7</v>
      </c>
      <c r="AK21" s="133" t="str">
        <f t="shared" ref="AK21:AK29" ca="1" si="21">IF(AJ21=0,"","a")</f>
        <v>a</v>
      </c>
      <c r="AL21" s="170" t="str">
        <f ca="1">IF(AN21=0,"",IF(AN21=-1,"－",IF(AN21=1,"+",IF(AN21&lt;0,"－"&amp;ABS(AN21),IF(AK21="",AN21,"+"&amp;AN21)))))</f>
        <v>+12</v>
      </c>
      <c r="AM21" s="170"/>
      <c r="AN21" s="129">
        <f t="shared" ref="AN21:AN29" ca="1" si="22">AN$3+$H21</f>
        <v>12</v>
      </c>
      <c r="AO21" s="133" t="str">
        <f t="shared" ref="AO21:AO29" ca="1" si="23">IF(AN21=0,"","b")</f>
        <v>b</v>
      </c>
      <c r="AP21" s="171" t="str">
        <f t="shared" ref="AP21:AP29" ca="1" si="24">IF(OR(AR21=0,ABS(AR21)=1),"",IF(AR21&lt;0,"－"&amp;ABS(AR21),AR21))</f>
        <v/>
      </c>
      <c r="AQ21" s="170"/>
      <c r="AR21" s="129">
        <f t="shared" ref="AR21:AR29" ca="1" si="25">AR$3+$D21</f>
        <v>0</v>
      </c>
      <c r="AS21" s="133" t="str">
        <f t="shared" ref="AS21:AS29" ca="1" si="26">IF(AR21=0,"","a")</f>
        <v/>
      </c>
      <c r="AT21" s="170">
        <f ca="1">IF(AV21=0,"",IF(AV21=-1,"－",IF(AV21=1,"+",IF(AV21&lt;0,"－"&amp;ABS(AV21),IF(AS21="",AV21,"+"&amp;AV21)))))</f>
        <v>13</v>
      </c>
      <c r="AU21" s="170"/>
      <c r="AV21" s="129">
        <f t="shared" ref="AV21:AV29" ca="1" si="27">AV$3+$H21</f>
        <v>13</v>
      </c>
      <c r="AW21" s="133" t="str">
        <f t="shared" ref="AW21:AW29" ca="1" si="28">IF(AV21=0,"","b")</f>
        <v>b</v>
      </c>
      <c r="AX21" s="171" t="str">
        <f t="shared" ref="AX21:AX29" ca="1" si="29">IF(OR(AZ21=0,ABS(AZ21)=1),"",IF(AZ21&lt;0,"－"&amp;ABS(AZ21),AZ21))</f>
        <v/>
      </c>
      <c r="AY21" s="170"/>
      <c r="AZ21" s="129">
        <f t="shared" ref="AZ21:AZ29" ca="1" si="30">AZ$3+$D21</f>
        <v>1</v>
      </c>
      <c r="BA21" s="133" t="str">
        <f t="shared" ref="BA21:BA29" ca="1" si="31">IF(AZ21=0,"","a")</f>
        <v>a</v>
      </c>
      <c r="BB21" s="170" t="str">
        <f ca="1">IF(BD21=0,"",IF(BD21=-1,"－",IF(BD21=1,"+",IF(BD21&lt;0,"－"&amp;ABS(BD21),IF(BA21="",BD21,"+"&amp;BD21)))))</f>
        <v>+16</v>
      </c>
      <c r="BC21" s="170"/>
      <c r="BD21" s="129">
        <f t="shared" ref="BD21:BD29" ca="1" si="32">BD$3+$H21</f>
        <v>16</v>
      </c>
      <c r="BE21" s="133" t="str">
        <f t="shared" ref="BE21:BE29" ca="1" si="33">IF(BD21=0,"","b")</f>
        <v>b</v>
      </c>
      <c r="BF21" s="171">
        <f t="shared" ref="BF21:BF29" ca="1" si="34">IF(OR(BH21=0,ABS(BH21)=1),"",IF(BH21&lt;0,"－"&amp;ABS(BH21),BH21))</f>
        <v>5</v>
      </c>
      <c r="BG21" s="170"/>
      <c r="BH21" s="129">
        <f t="shared" ref="BH21:BH29" ca="1" si="35">BH$3+$D21</f>
        <v>5</v>
      </c>
      <c r="BI21" s="133" t="str">
        <f t="shared" ref="BI21:BI29" ca="1" si="36">IF(BH21=0,"","a")</f>
        <v>a</v>
      </c>
      <c r="BJ21" s="170" t="str">
        <f ca="1">IF(BL21=0,"",IF(BL21=-1,"－",IF(BL21=1,"+",IF(BL21&lt;0,"－"&amp;ABS(BL21),IF(BI21="",BL21,"+"&amp;BL21)))))</f>
        <v>+9</v>
      </c>
      <c r="BK21" s="170"/>
      <c r="BL21" s="129">
        <f t="shared" ref="BL21:BL29" ca="1" si="37">BL$3+$H21</f>
        <v>9</v>
      </c>
      <c r="BM21" s="133" t="str">
        <f t="shared" ref="BM21:BM29" ca="1" si="38">IF(BL21=0,"","b")</f>
        <v>b</v>
      </c>
      <c r="BN21" s="171" t="str">
        <f t="shared" ref="BN21:BN29" ca="1" si="39">IF(OR(BP21=0,ABS(BP21)=1),"",IF(BP21&lt;0,"－"&amp;ABS(BP21),BP21))</f>
        <v>－2</v>
      </c>
      <c r="BO21" s="170"/>
      <c r="BP21" s="129">
        <f t="shared" ref="BP21:BP29" ca="1" si="40">BP$3+$D21</f>
        <v>-2</v>
      </c>
      <c r="BQ21" s="133" t="str">
        <f t="shared" ref="BQ21:BQ29" ca="1" si="41">IF(BP21=0,"","a")</f>
        <v>a</v>
      </c>
      <c r="BR21" s="170" t="str">
        <f ca="1">IF(BT21=0,"",IF(BT21=-1,"－",IF(BT21=1,"+",IF(BT21&lt;0,"－"&amp;ABS(BT21),IF(BQ21="",BT21,"+"&amp;BT21)))))</f>
        <v>+17</v>
      </c>
      <c r="BS21" s="170"/>
      <c r="BT21" s="129">
        <f t="shared" ref="BT21:BT29" ca="1" si="42">BT$3+$H21</f>
        <v>17</v>
      </c>
      <c r="BU21" s="133" t="str">
        <f t="shared" ref="BU21:BU29" ca="1" si="43">IF(BT21=0,"","b")</f>
        <v>b</v>
      </c>
      <c r="BV21" s="171">
        <f t="shared" ref="BV21:BV29" ca="1" si="44">IF(OR(BX21=0,ABS(BX21)=1),"",IF(BX21&lt;0,"－"&amp;ABS(BX21),BX21))</f>
        <v>3</v>
      </c>
      <c r="BW21" s="170"/>
      <c r="BX21" s="129">
        <f t="shared" ref="BX21:BX29" ca="1" si="45">BX$3+$D21</f>
        <v>3</v>
      </c>
      <c r="BY21" s="133" t="str">
        <f t="shared" ref="BY21:BY29" ca="1" si="46">IF(BX21=0,"","a")</f>
        <v>a</v>
      </c>
      <c r="BZ21" s="170" t="str">
        <f ca="1">IF(CB21=0,"",IF(CB21=-1,"－",IF(CB21=1,"+",IF(CB21&lt;0,"－"&amp;ABS(CB21),IF(BY21="",CB21,"+"&amp;CB21)))))</f>
        <v>+10</v>
      </c>
      <c r="CA21" s="170"/>
      <c r="CB21" s="129">
        <f t="shared" ref="CB21:CB29" ca="1" si="47">CB$3+$H21</f>
        <v>10</v>
      </c>
      <c r="CC21" s="133" t="str">
        <f t="shared" ref="CC21:CC29" ca="1" si="48">IF(CB21=0,"","b")</f>
        <v>b</v>
      </c>
      <c r="CD21" s="171">
        <f t="shared" ref="CD21:CD29" ca="1" si="49">IF(OR(CF21=0,ABS(CF21)=1),"",IF(CF21&lt;0,"－"&amp;ABS(CF21),CF21))</f>
        <v>8</v>
      </c>
      <c r="CE21" s="170"/>
      <c r="CF21" s="129">
        <f t="shared" ref="CF21:CF29" ca="1" si="50">CF$3+$D21</f>
        <v>8</v>
      </c>
      <c r="CG21" s="133" t="str">
        <f t="shared" ref="CG21:CG29" ca="1" si="51">IF(CF21=0,"","a")</f>
        <v>a</v>
      </c>
      <c r="CH21" s="170" t="str">
        <f ca="1">IF(CJ21=0,"",IF(CJ21=-1,"－",IF(CJ21=1,"+",IF(CJ21&lt;0,"－"&amp;ABS(CJ21),IF(CG21="",CJ21,"+"&amp;CJ21)))))</f>
        <v>+15</v>
      </c>
      <c r="CI21" s="170"/>
      <c r="CJ21" s="129">
        <f t="shared" ref="CJ21:CJ29" ca="1" si="52">CJ$3+$H21</f>
        <v>15</v>
      </c>
      <c r="CK21" s="137" t="str">
        <f t="shared" ref="CK21:CK29" ca="1" si="53">IF(CJ21=0,"","b")</f>
        <v>b</v>
      </c>
    </row>
    <row r="22" spans="2:89" ht="65.25" customHeight="1" x14ac:dyDescent="0.45">
      <c r="B22" s="8" t="str">
        <f ca="1">IF(OR($CU$4="＋",$CX$6=0),"","－")</f>
        <v/>
      </c>
      <c r="C22" s="63">
        <f ca="1">IF(OR($CX$6=0,$CX$6=1),"",$CX$6)</f>
        <v>8</v>
      </c>
      <c r="D22" s="94">
        <f ca="1">IF(B22="－",$CX$6*(-1),$CX$6)</f>
        <v>8</v>
      </c>
      <c r="E22" s="145" t="str">
        <f ca="1">IF($CX$6=0,"","a")</f>
        <v>a</v>
      </c>
      <c r="F22" s="99" t="str">
        <f ca="1">IF($CX$11=0,"",IF(AND($CX$6=0,$CU$8="＋"),"",$CU$8))</f>
        <v>＋</v>
      </c>
      <c r="G22" s="56">
        <f ca="1">IF(OR($CX$11=0,$CX$11=1),"",$CX$11)</f>
        <v>7</v>
      </c>
      <c r="H22" s="94">
        <f ca="1">IF(F22="－",$CX$11*(-1),$CX$11)</f>
        <v>7</v>
      </c>
      <c r="I22" s="149" t="str">
        <f ca="1">IF($CX$11=0,"","b")</f>
        <v>b</v>
      </c>
      <c r="J22" s="172">
        <f t="shared" ca="1" si="4"/>
        <v>4</v>
      </c>
      <c r="K22" s="170"/>
      <c r="L22" s="129">
        <f t="shared" ca="1" si="5"/>
        <v>4</v>
      </c>
      <c r="M22" s="133" t="str">
        <f t="shared" ca="1" si="6"/>
        <v>a</v>
      </c>
      <c r="N22" s="170" t="str">
        <f t="shared" ref="N22:N29" ca="1" si="54">IF(P22=0,"",IF(P22=-1,"－",IF(P22=1,"+",IF(P22&lt;0,"－"&amp;ABS(P22),IF(M22="",P22,"+"&amp;P22)))))</f>
        <v>+10</v>
      </c>
      <c r="O22" s="170"/>
      <c r="P22" s="129">
        <f t="shared" ca="1" si="7"/>
        <v>10</v>
      </c>
      <c r="Q22" s="133" t="str">
        <f t="shared" ca="1" si="8"/>
        <v>b</v>
      </c>
      <c r="R22" s="171">
        <f t="shared" ca="1" si="9"/>
        <v>2</v>
      </c>
      <c r="S22" s="170"/>
      <c r="T22" s="129">
        <f t="shared" ca="1" si="10"/>
        <v>2</v>
      </c>
      <c r="U22" s="133" t="str">
        <f t="shared" ca="1" si="11"/>
        <v>a</v>
      </c>
      <c r="V22" s="170" t="str">
        <f t="shared" ref="V22:V29" ca="1" si="55">IF(X22=0,"",IF(X22=-1,"－",IF(X22=1,"+",IF(X22&lt;0,"－"&amp;ABS(X22),IF(U22="",X22,"+"&amp;X22)))))</f>
        <v>+7</v>
      </c>
      <c r="W22" s="170"/>
      <c r="X22" s="129">
        <f t="shared" ca="1" si="12"/>
        <v>7</v>
      </c>
      <c r="Y22" s="133" t="str">
        <f t="shared" ca="1" si="13"/>
        <v>b</v>
      </c>
      <c r="Z22" s="171">
        <f t="shared" ca="1" si="14"/>
        <v>17</v>
      </c>
      <c r="AA22" s="170"/>
      <c r="AB22" s="129">
        <f t="shared" ca="1" si="15"/>
        <v>17</v>
      </c>
      <c r="AC22" s="133" t="str">
        <f t="shared" ca="1" si="16"/>
        <v>a</v>
      </c>
      <c r="AD22" s="170" t="str">
        <f t="shared" ref="AD22:AD29" ca="1" si="56">IF(AF22=0,"",IF(AF22=-1,"－",IF(AF22=1,"+",IF(AF22&lt;0,"－"&amp;ABS(AF22),IF(AC22="",AF22,"+"&amp;AF22)))))</f>
        <v>+13</v>
      </c>
      <c r="AE22" s="170"/>
      <c r="AF22" s="129">
        <f t="shared" ca="1" si="17"/>
        <v>13</v>
      </c>
      <c r="AG22" s="133" t="str">
        <f t="shared" ca="1" si="18"/>
        <v>b</v>
      </c>
      <c r="AH22" s="171" t="str">
        <f t="shared" ca="1" si="19"/>
        <v/>
      </c>
      <c r="AI22" s="170"/>
      <c r="AJ22" s="129">
        <f t="shared" ca="1" si="20"/>
        <v>1</v>
      </c>
      <c r="AK22" s="133" t="str">
        <f t="shared" ca="1" si="21"/>
        <v>a</v>
      </c>
      <c r="AL22" s="170" t="str">
        <f t="shared" ref="AL22:AL29" ca="1" si="57">IF(AN22=0,"",IF(AN22=-1,"－",IF(AN22=1,"+",IF(AN22&lt;0,"－"&amp;ABS(AN22),IF(AK22="",AN22,"+"&amp;AN22)))))</f>
        <v>+11</v>
      </c>
      <c r="AM22" s="170"/>
      <c r="AN22" s="129">
        <f t="shared" ca="1" si="22"/>
        <v>11</v>
      </c>
      <c r="AO22" s="133" t="str">
        <f t="shared" ca="1" si="23"/>
        <v>b</v>
      </c>
      <c r="AP22" s="171">
        <f t="shared" ca="1" si="24"/>
        <v>8</v>
      </c>
      <c r="AQ22" s="170"/>
      <c r="AR22" s="129">
        <f t="shared" ca="1" si="25"/>
        <v>8</v>
      </c>
      <c r="AS22" s="133" t="str">
        <f t="shared" ca="1" si="26"/>
        <v>a</v>
      </c>
      <c r="AT22" s="170" t="str">
        <f t="shared" ref="AT22:AT29" ca="1" si="58">IF(AV22=0,"",IF(AV22=-1,"－",IF(AV22=1,"+",IF(AV22&lt;0,"－"&amp;ABS(AV22),IF(AS22="",AV22,"+"&amp;AV22)))))</f>
        <v>+12</v>
      </c>
      <c r="AU22" s="170"/>
      <c r="AV22" s="129">
        <f t="shared" ca="1" si="27"/>
        <v>12</v>
      </c>
      <c r="AW22" s="133" t="str">
        <f t="shared" ca="1" si="28"/>
        <v>b</v>
      </c>
      <c r="AX22" s="171">
        <f t="shared" ca="1" si="29"/>
        <v>9</v>
      </c>
      <c r="AY22" s="170"/>
      <c r="AZ22" s="129">
        <f t="shared" ca="1" si="30"/>
        <v>9</v>
      </c>
      <c r="BA22" s="133" t="str">
        <f t="shared" ca="1" si="31"/>
        <v>a</v>
      </c>
      <c r="BB22" s="170" t="str">
        <f t="shared" ref="BB22:BB29" ca="1" si="59">IF(BD22=0,"",IF(BD22=-1,"－",IF(BD22=1,"+",IF(BD22&lt;0,"－"&amp;ABS(BD22),IF(BA22="",BD22,"+"&amp;BD22)))))</f>
        <v>+15</v>
      </c>
      <c r="BC22" s="170"/>
      <c r="BD22" s="129">
        <f t="shared" ca="1" si="32"/>
        <v>15</v>
      </c>
      <c r="BE22" s="133" t="str">
        <f t="shared" ca="1" si="33"/>
        <v>b</v>
      </c>
      <c r="BF22" s="171">
        <f t="shared" ca="1" si="34"/>
        <v>13</v>
      </c>
      <c r="BG22" s="170"/>
      <c r="BH22" s="129">
        <f t="shared" ca="1" si="35"/>
        <v>13</v>
      </c>
      <c r="BI22" s="133" t="str">
        <f t="shared" ca="1" si="36"/>
        <v>a</v>
      </c>
      <c r="BJ22" s="170" t="str">
        <f t="shared" ref="BJ22:BJ29" ca="1" si="60">IF(BL22=0,"",IF(BL22=-1,"－",IF(BL22=1,"+",IF(BL22&lt;0,"－"&amp;ABS(BL22),IF(BI22="",BL22,"+"&amp;BL22)))))</f>
        <v>+8</v>
      </c>
      <c r="BK22" s="170"/>
      <c r="BL22" s="129">
        <f t="shared" ca="1" si="37"/>
        <v>8</v>
      </c>
      <c r="BM22" s="133" t="str">
        <f t="shared" ca="1" si="38"/>
        <v>b</v>
      </c>
      <c r="BN22" s="171">
        <f t="shared" ca="1" si="39"/>
        <v>6</v>
      </c>
      <c r="BO22" s="170"/>
      <c r="BP22" s="129">
        <f t="shared" ca="1" si="40"/>
        <v>6</v>
      </c>
      <c r="BQ22" s="133" t="str">
        <f t="shared" ca="1" si="41"/>
        <v>a</v>
      </c>
      <c r="BR22" s="170" t="str">
        <f t="shared" ref="BR22:BR29" ca="1" si="61">IF(BT22=0,"",IF(BT22=-1,"－",IF(BT22=1,"+",IF(BT22&lt;0,"－"&amp;ABS(BT22),IF(BQ22="",BT22,"+"&amp;BT22)))))</f>
        <v>+16</v>
      </c>
      <c r="BS22" s="170"/>
      <c r="BT22" s="129">
        <f t="shared" ca="1" si="42"/>
        <v>16</v>
      </c>
      <c r="BU22" s="133" t="str">
        <f t="shared" ca="1" si="43"/>
        <v>b</v>
      </c>
      <c r="BV22" s="171">
        <f t="shared" ca="1" si="44"/>
        <v>11</v>
      </c>
      <c r="BW22" s="170"/>
      <c r="BX22" s="129">
        <f t="shared" ca="1" si="45"/>
        <v>11</v>
      </c>
      <c r="BY22" s="133" t="str">
        <f t="shared" ca="1" si="46"/>
        <v>a</v>
      </c>
      <c r="BZ22" s="170" t="str">
        <f t="shared" ref="BZ22:BZ29" ca="1" si="62">IF(CB22=0,"",IF(CB22=-1,"－",IF(CB22=1,"+",IF(CB22&lt;0,"－"&amp;ABS(CB22),IF(BY22="",CB22,"+"&amp;CB22)))))</f>
        <v>+9</v>
      </c>
      <c r="CA22" s="170"/>
      <c r="CB22" s="129">
        <f t="shared" ca="1" si="47"/>
        <v>9</v>
      </c>
      <c r="CC22" s="133" t="str">
        <f t="shared" ca="1" si="48"/>
        <v>b</v>
      </c>
      <c r="CD22" s="171">
        <f t="shared" ca="1" si="49"/>
        <v>16</v>
      </c>
      <c r="CE22" s="170"/>
      <c r="CF22" s="129">
        <f t="shared" ca="1" si="50"/>
        <v>16</v>
      </c>
      <c r="CG22" s="133" t="str">
        <f t="shared" ca="1" si="51"/>
        <v>a</v>
      </c>
      <c r="CH22" s="170" t="str">
        <f t="shared" ref="CH22:CH29" ca="1" si="63">IF(CJ22=0,"",IF(CJ22=-1,"－",IF(CJ22=1,"+",IF(CJ22&lt;0,"－"&amp;ABS(CJ22),IF(CG22="",CJ22,"+"&amp;CJ22)))))</f>
        <v>+14</v>
      </c>
      <c r="CI22" s="170"/>
      <c r="CJ22" s="129">
        <f t="shared" ca="1" si="52"/>
        <v>14</v>
      </c>
      <c r="CK22" s="137" t="str">
        <f t="shared" ca="1" si="53"/>
        <v>b</v>
      </c>
    </row>
    <row r="23" spans="2:89" ht="65.25" customHeight="1" x14ac:dyDescent="0.45">
      <c r="B23" s="8" t="str">
        <f ca="1">IF(OR($CU$11="＋",$CX$8=0),"","－")</f>
        <v/>
      </c>
      <c r="C23" s="63">
        <f ca="1">IF(OR($CX$8=0,$CX$8=1),"",$CX$8)</f>
        <v>2</v>
      </c>
      <c r="D23" s="94">
        <f ca="1">IF(B23="－",$CX$8*(-1),$CX$8)</f>
        <v>2</v>
      </c>
      <c r="E23" s="145" t="str">
        <f ca="1">IF($CX$8=0,"","a")</f>
        <v>a</v>
      </c>
      <c r="F23" s="56" t="str">
        <f ca="1">IF($CX$12=0,"",IF(AND($CX$8=0,$CU$13="＋"),"",$CU$13))</f>
        <v>－</v>
      </c>
      <c r="G23" s="56" t="str">
        <f ca="1">IF(OR($CX$12=0,$CX$12=1),"",$CX$12)</f>
        <v/>
      </c>
      <c r="H23" s="94">
        <f ca="1">IF(F23="－",$CX$12*(-1),$CX$12)</f>
        <v>-1</v>
      </c>
      <c r="I23" s="149" t="str">
        <f ca="1">IF($CX$12=0,"","b")</f>
        <v>b</v>
      </c>
      <c r="J23" s="172" t="str">
        <f t="shared" ca="1" si="4"/>
        <v>－2</v>
      </c>
      <c r="K23" s="170"/>
      <c r="L23" s="129">
        <f t="shared" ca="1" si="5"/>
        <v>-2</v>
      </c>
      <c r="M23" s="133" t="str">
        <f t="shared" ca="1" si="6"/>
        <v>a</v>
      </c>
      <c r="N23" s="170" t="str">
        <f t="shared" ca="1" si="54"/>
        <v>+2</v>
      </c>
      <c r="O23" s="170"/>
      <c r="P23" s="129">
        <f t="shared" ca="1" si="7"/>
        <v>2</v>
      </c>
      <c r="Q23" s="133" t="str">
        <f t="shared" ca="1" si="8"/>
        <v>b</v>
      </c>
      <c r="R23" s="171" t="str">
        <f t="shared" ca="1" si="9"/>
        <v>－4</v>
      </c>
      <c r="S23" s="170"/>
      <c r="T23" s="129">
        <f t="shared" ca="1" si="10"/>
        <v>-4</v>
      </c>
      <c r="U23" s="133" t="str">
        <f t="shared" ca="1" si="11"/>
        <v>a</v>
      </c>
      <c r="V23" s="170" t="str">
        <f t="shared" ca="1" si="55"/>
        <v>－</v>
      </c>
      <c r="W23" s="170"/>
      <c r="X23" s="129">
        <f t="shared" ca="1" si="12"/>
        <v>-1</v>
      </c>
      <c r="Y23" s="133" t="str">
        <f t="shared" ca="1" si="13"/>
        <v>b</v>
      </c>
      <c r="Z23" s="171">
        <f t="shared" ca="1" si="14"/>
        <v>11</v>
      </c>
      <c r="AA23" s="170"/>
      <c r="AB23" s="129">
        <f t="shared" ca="1" si="15"/>
        <v>11</v>
      </c>
      <c r="AC23" s="133" t="str">
        <f t="shared" ca="1" si="16"/>
        <v>a</v>
      </c>
      <c r="AD23" s="170" t="str">
        <f t="shared" ca="1" si="56"/>
        <v>+5</v>
      </c>
      <c r="AE23" s="170"/>
      <c r="AF23" s="129">
        <f t="shared" ca="1" si="17"/>
        <v>5</v>
      </c>
      <c r="AG23" s="133" t="str">
        <f t="shared" ca="1" si="18"/>
        <v>b</v>
      </c>
      <c r="AH23" s="171" t="str">
        <f t="shared" ca="1" si="19"/>
        <v>－5</v>
      </c>
      <c r="AI23" s="170"/>
      <c r="AJ23" s="129">
        <f t="shared" ca="1" si="20"/>
        <v>-5</v>
      </c>
      <c r="AK23" s="133" t="str">
        <f t="shared" ca="1" si="21"/>
        <v>a</v>
      </c>
      <c r="AL23" s="170" t="str">
        <f t="shared" ca="1" si="57"/>
        <v>+3</v>
      </c>
      <c r="AM23" s="170"/>
      <c r="AN23" s="129">
        <f t="shared" ca="1" si="22"/>
        <v>3</v>
      </c>
      <c r="AO23" s="133" t="str">
        <f t="shared" ca="1" si="23"/>
        <v>b</v>
      </c>
      <c r="AP23" s="171">
        <f t="shared" ca="1" si="24"/>
        <v>2</v>
      </c>
      <c r="AQ23" s="170"/>
      <c r="AR23" s="129">
        <f t="shared" ca="1" si="25"/>
        <v>2</v>
      </c>
      <c r="AS23" s="133" t="str">
        <f t="shared" ca="1" si="26"/>
        <v>a</v>
      </c>
      <c r="AT23" s="170" t="str">
        <f t="shared" ca="1" si="58"/>
        <v>+4</v>
      </c>
      <c r="AU23" s="170"/>
      <c r="AV23" s="129">
        <f t="shared" ca="1" si="27"/>
        <v>4</v>
      </c>
      <c r="AW23" s="133" t="str">
        <f t="shared" ca="1" si="28"/>
        <v>b</v>
      </c>
      <c r="AX23" s="171">
        <f t="shared" ca="1" si="29"/>
        <v>3</v>
      </c>
      <c r="AY23" s="170"/>
      <c r="AZ23" s="129">
        <f t="shared" ca="1" si="30"/>
        <v>3</v>
      </c>
      <c r="BA23" s="133" t="str">
        <f t="shared" ca="1" si="31"/>
        <v>a</v>
      </c>
      <c r="BB23" s="170" t="str">
        <f t="shared" ca="1" si="59"/>
        <v>+7</v>
      </c>
      <c r="BC23" s="170"/>
      <c r="BD23" s="129">
        <f t="shared" ca="1" si="32"/>
        <v>7</v>
      </c>
      <c r="BE23" s="133" t="str">
        <f t="shared" ca="1" si="33"/>
        <v>b</v>
      </c>
      <c r="BF23" s="171">
        <f t="shared" ca="1" si="34"/>
        <v>7</v>
      </c>
      <c r="BG23" s="170"/>
      <c r="BH23" s="129">
        <f t="shared" ca="1" si="35"/>
        <v>7</v>
      </c>
      <c r="BI23" s="133" t="str">
        <f t="shared" ca="1" si="36"/>
        <v>a</v>
      </c>
      <c r="BJ23" s="170" t="str">
        <f t="shared" ca="1" si="60"/>
        <v/>
      </c>
      <c r="BK23" s="170"/>
      <c r="BL23" s="129">
        <f t="shared" ca="1" si="37"/>
        <v>0</v>
      </c>
      <c r="BM23" s="133" t="str">
        <f t="shared" ca="1" si="38"/>
        <v/>
      </c>
      <c r="BN23" s="171" t="str">
        <f t="shared" ca="1" si="39"/>
        <v/>
      </c>
      <c r="BO23" s="170"/>
      <c r="BP23" s="129">
        <f t="shared" ca="1" si="40"/>
        <v>0</v>
      </c>
      <c r="BQ23" s="133" t="str">
        <f t="shared" ca="1" si="41"/>
        <v/>
      </c>
      <c r="BR23" s="170">
        <f t="shared" ca="1" si="61"/>
        <v>8</v>
      </c>
      <c r="BS23" s="170"/>
      <c r="BT23" s="129">
        <f t="shared" ca="1" si="42"/>
        <v>8</v>
      </c>
      <c r="BU23" s="133" t="str">
        <f t="shared" ca="1" si="43"/>
        <v>b</v>
      </c>
      <c r="BV23" s="171">
        <f t="shared" ca="1" si="44"/>
        <v>5</v>
      </c>
      <c r="BW23" s="170"/>
      <c r="BX23" s="129">
        <f t="shared" ca="1" si="45"/>
        <v>5</v>
      </c>
      <c r="BY23" s="133" t="str">
        <f t="shared" ca="1" si="46"/>
        <v>a</v>
      </c>
      <c r="BZ23" s="170" t="str">
        <f t="shared" ca="1" si="62"/>
        <v>+</v>
      </c>
      <c r="CA23" s="170"/>
      <c r="CB23" s="129">
        <f t="shared" ca="1" si="47"/>
        <v>1</v>
      </c>
      <c r="CC23" s="133" t="str">
        <f t="shared" ca="1" si="48"/>
        <v>b</v>
      </c>
      <c r="CD23" s="171">
        <f t="shared" ca="1" si="49"/>
        <v>10</v>
      </c>
      <c r="CE23" s="170"/>
      <c r="CF23" s="129">
        <f t="shared" ca="1" si="50"/>
        <v>10</v>
      </c>
      <c r="CG23" s="133" t="str">
        <f t="shared" ca="1" si="51"/>
        <v>a</v>
      </c>
      <c r="CH23" s="170" t="str">
        <f t="shared" ca="1" si="63"/>
        <v>+6</v>
      </c>
      <c r="CI23" s="170"/>
      <c r="CJ23" s="129">
        <f t="shared" ca="1" si="52"/>
        <v>6</v>
      </c>
      <c r="CK23" s="137" t="str">
        <f t="shared" ca="1" si="53"/>
        <v>b</v>
      </c>
    </row>
    <row r="24" spans="2:89" ht="65.25" customHeight="1" x14ac:dyDescent="0.45">
      <c r="B24" s="8" t="str">
        <f ca="1">IF(OR($CU$3="＋",$CX$10=0),"","－")</f>
        <v>－</v>
      </c>
      <c r="C24" s="63">
        <f ca="1">IF(OR($CX$10=0,$CX$10=1),"",$CX$10)</f>
        <v>9</v>
      </c>
      <c r="D24" s="94">
        <f ca="1">IF(B24="－",$CX$10*(-1),$CX$10)</f>
        <v>-9</v>
      </c>
      <c r="E24" s="145" t="str">
        <f ca="1">IF($CX$10=0,"","a")</f>
        <v>a</v>
      </c>
      <c r="F24" s="56" t="str">
        <f ca="1">IF($CX$7=0,"",IF(AND($CX$10=0,$CU$4="+"),"",$CU$4))</f>
        <v>＋</v>
      </c>
      <c r="G24" s="56">
        <f ca="1">IF(OR($CX$7=0,$CX$7=1),"",$CX$7)</f>
        <v>4</v>
      </c>
      <c r="H24" s="94">
        <f ca="1">IF(F24="－",$CX$7*(-1),$CX$7)</f>
        <v>4</v>
      </c>
      <c r="I24" s="149" t="str">
        <f ca="1">IF($CX$7=0,"","b")</f>
        <v>b</v>
      </c>
      <c r="J24" s="175" t="str">
        <f t="shared" ca="1" si="4"/>
        <v>－13</v>
      </c>
      <c r="K24" s="174"/>
      <c r="L24" s="131">
        <f t="shared" ca="1" si="5"/>
        <v>-13</v>
      </c>
      <c r="M24" s="132" t="str">
        <f t="shared" ca="1" si="6"/>
        <v>a</v>
      </c>
      <c r="N24" s="170" t="str">
        <f t="shared" ca="1" si="54"/>
        <v>+7</v>
      </c>
      <c r="O24" s="170"/>
      <c r="P24" s="131">
        <f t="shared" ca="1" si="7"/>
        <v>7</v>
      </c>
      <c r="Q24" s="132" t="str">
        <f t="shared" ca="1" si="8"/>
        <v>b</v>
      </c>
      <c r="R24" s="173" t="str">
        <f t="shared" ca="1" si="9"/>
        <v>－15</v>
      </c>
      <c r="S24" s="174"/>
      <c r="T24" s="131">
        <f t="shared" ca="1" si="10"/>
        <v>-15</v>
      </c>
      <c r="U24" s="132" t="str">
        <f t="shared" ca="1" si="11"/>
        <v>a</v>
      </c>
      <c r="V24" s="170" t="str">
        <f t="shared" ca="1" si="55"/>
        <v>+4</v>
      </c>
      <c r="W24" s="170"/>
      <c r="X24" s="131">
        <f t="shared" ca="1" si="12"/>
        <v>4</v>
      </c>
      <c r="Y24" s="132" t="str">
        <f t="shared" ca="1" si="13"/>
        <v>b</v>
      </c>
      <c r="Z24" s="173" t="str">
        <f t="shared" ca="1" si="14"/>
        <v/>
      </c>
      <c r="AA24" s="174"/>
      <c r="AB24" s="131">
        <f t="shared" ca="1" si="15"/>
        <v>0</v>
      </c>
      <c r="AC24" s="132" t="str">
        <f t="shared" ca="1" si="16"/>
        <v/>
      </c>
      <c r="AD24" s="170">
        <f t="shared" ca="1" si="56"/>
        <v>10</v>
      </c>
      <c r="AE24" s="170"/>
      <c r="AF24" s="131">
        <f t="shared" ca="1" si="17"/>
        <v>10</v>
      </c>
      <c r="AG24" s="132" t="str">
        <f t="shared" ca="1" si="18"/>
        <v>b</v>
      </c>
      <c r="AH24" s="173" t="str">
        <f t="shared" ca="1" si="19"/>
        <v>－16</v>
      </c>
      <c r="AI24" s="174"/>
      <c r="AJ24" s="131">
        <f t="shared" ca="1" si="20"/>
        <v>-16</v>
      </c>
      <c r="AK24" s="132" t="str">
        <f t="shared" ca="1" si="21"/>
        <v>a</v>
      </c>
      <c r="AL24" s="170" t="str">
        <f t="shared" ca="1" si="57"/>
        <v>+8</v>
      </c>
      <c r="AM24" s="170"/>
      <c r="AN24" s="131">
        <f t="shared" ca="1" si="22"/>
        <v>8</v>
      </c>
      <c r="AO24" s="132" t="str">
        <f t="shared" ca="1" si="23"/>
        <v>b</v>
      </c>
      <c r="AP24" s="173" t="str">
        <f t="shared" ca="1" si="24"/>
        <v>－9</v>
      </c>
      <c r="AQ24" s="174"/>
      <c r="AR24" s="131">
        <f t="shared" ca="1" si="25"/>
        <v>-9</v>
      </c>
      <c r="AS24" s="132" t="str">
        <f t="shared" ca="1" si="26"/>
        <v>a</v>
      </c>
      <c r="AT24" s="170" t="str">
        <f t="shared" ca="1" si="58"/>
        <v>+9</v>
      </c>
      <c r="AU24" s="170"/>
      <c r="AV24" s="131">
        <f t="shared" ca="1" si="27"/>
        <v>9</v>
      </c>
      <c r="AW24" s="132" t="str">
        <f t="shared" ca="1" si="28"/>
        <v>b</v>
      </c>
      <c r="AX24" s="173" t="str">
        <f t="shared" ca="1" si="29"/>
        <v>－8</v>
      </c>
      <c r="AY24" s="174"/>
      <c r="AZ24" s="131">
        <f t="shared" ca="1" si="30"/>
        <v>-8</v>
      </c>
      <c r="BA24" s="132" t="str">
        <f t="shared" ca="1" si="31"/>
        <v>a</v>
      </c>
      <c r="BB24" s="170" t="str">
        <f t="shared" ca="1" si="59"/>
        <v>+12</v>
      </c>
      <c r="BC24" s="170"/>
      <c r="BD24" s="131">
        <f t="shared" ca="1" si="32"/>
        <v>12</v>
      </c>
      <c r="BE24" s="132" t="str">
        <f t="shared" ca="1" si="33"/>
        <v>b</v>
      </c>
      <c r="BF24" s="173" t="str">
        <f t="shared" ca="1" si="34"/>
        <v>－4</v>
      </c>
      <c r="BG24" s="174"/>
      <c r="BH24" s="131">
        <f t="shared" ca="1" si="35"/>
        <v>-4</v>
      </c>
      <c r="BI24" s="132" t="str">
        <f t="shared" ca="1" si="36"/>
        <v>a</v>
      </c>
      <c r="BJ24" s="170" t="str">
        <f t="shared" ca="1" si="60"/>
        <v>+5</v>
      </c>
      <c r="BK24" s="170"/>
      <c r="BL24" s="131">
        <f t="shared" ca="1" si="37"/>
        <v>5</v>
      </c>
      <c r="BM24" s="132" t="str">
        <f t="shared" ca="1" si="38"/>
        <v>b</v>
      </c>
      <c r="BN24" s="173" t="str">
        <f t="shared" ca="1" si="39"/>
        <v>－11</v>
      </c>
      <c r="BO24" s="174"/>
      <c r="BP24" s="131">
        <f t="shared" ca="1" si="40"/>
        <v>-11</v>
      </c>
      <c r="BQ24" s="132" t="str">
        <f t="shared" ca="1" si="41"/>
        <v>a</v>
      </c>
      <c r="BR24" s="170" t="str">
        <f t="shared" ca="1" si="61"/>
        <v>+13</v>
      </c>
      <c r="BS24" s="170"/>
      <c r="BT24" s="131">
        <f t="shared" ca="1" si="42"/>
        <v>13</v>
      </c>
      <c r="BU24" s="132" t="str">
        <f t="shared" ca="1" si="43"/>
        <v>b</v>
      </c>
      <c r="BV24" s="173" t="str">
        <f t="shared" ca="1" si="44"/>
        <v>－6</v>
      </c>
      <c r="BW24" s="174"/>
      <c r="BX24" s="131">
        <f t="shared" ca="1" si="45"/>
        <v>-6</v>
      </c>
      <c r="BY24" s="132" t="str">
        <f t="shared" ca="1" si="46"/>
        <v>a</v>
      </c>
      <c r="BZ24" s="170" t="str">
        <f t="shared" ca="1" si="62"/>
        <v>+6</v>
      </c>
      <c r="CA24" s="170"/>
      <c r="CB24" s="131">
        <f t="shared" ca="1" si="47"/>
        <v>6</v>
      </c>
      <c r="CC24" s="132" t="str">
        <f t="shared" ca="1" si="48"/>
        <v>b</v>
      </c>
      <c r="CD24" s="173" t="str">
        <f t="shared" ca="1" si="49"/>
        <v/>
      </c>
      <c r="CE24" s="174"/>
      <c r="CF24" s="131">
        <f t="shared" ca="1" si="50"/>
        <v>-1</v>
      </c>
      <c r="CG24" s="132" t="str">
        <f t="shared" ca="1" si="51"/>
        <v>a</v>
      </c>
      <c r="CH24" s="170" t="str">
        <f t="shared" ca="1" si="63"/>
        <v>+11</v>
      </c>
      <c r="CI24" s="170"/>
      <c r="CJ24" s="131">
        <f t="shared" ca="1" si="52"/>
        <v>11</v>
      </c>
      <c r="CK24" s="138" t="str">
        <f t="shared" ca="1" si="53"/>
        <v>b</v>
      </c>
    </row>
    <row r="25" spans="2:89" ht="65.25" customHeight="1" x14ac:dyDescent="0.45">
      <c r="B25" s="8" t="str">
        <f ca="1">IF(OR($CU$12="＋",$CX$7=0),"","－")</f>
        <v/>
      </c>
      <c r="C25" s="63">
        <f ca="1">IF(OR($CX$7=0,$CX$7=1),"",$CX$7)</f>
        <v>4</v>
      </c>
      <c r="D25" s="94">
        <f ca="1">IF(B25="－",$CX$7*(-1),$CX$7)</f>
        <v>4</v>
      </c>
      <c r="E25" s="145" t="str">
        <f ca="1">IF($CX$7=0,"","a")</f>
        <v>a</v>
      </c>
      <c r="F25" s="56" t="str">
        <f ca="1">IF($CX$9=0,"",IF(AND($CX$7=0,$CU$6="+"),"",$CU$6))</f>
        <v>－</v>
      </c>
      <c r="G25" s="56">
        <f ca="1">IF(OR($CX$9=0,$CX$9=1),"",$CX$9)</f>
        <v>5</v>
      </c>
      <c r="H25" s="94">
        <f ca="1">IF(F25="－",$CX$9*(-1),$CX$9)</f>
        <v>-5</v>
      </c>
      <c r="I25" s="149" t="str">
        <f ca="1">IF($CX$9=0,"","b")</f>
        <v>b</v>
      </c>
      <c r="J25" s="178" t="str">
        <f t="shared" ca="1" si="4"/>
        <v/>
      </c>
      <c r="K25" s="177"/>
      <c r="L25" s="134">
        <f t="shared" ca="1" si="5"/>
        <v>0</v>
      </c>
      <c r="M25" s="135" t="str">
        <f t="shared" ca="1" si="6"/>
        <v/>
      </c>
      <c r="N25" s="170" t="str">
        <f t="shared" ca="1" si="54"/>
        <v>－2</v>
      </c>
      <c r="O25" s="170"/>
      <c r="P25" s="134">
        <f t="shared" ca="1" si="7"/>
        <v>-2</v>
      </c>
      <c r="Q25" s="135" t="str">
        <f t="shared" ca="1" si="8"/>
        <v>b</v>
      </c>
      <c r="R25" s="176" t="str">
        <f t="shared" ca="1" si="9"/>
        <v>－2</v>
      </c>
      <c r="S25" s="177"/>
      <c r="T25" s="134">
        <f t="shared" ca="1" si="10"/>
        <v>-2</v>
      </c>
      <c r="U25" s="135" t="str">
        <f t="shared" ca="1" si="11"/>
        <v>a</v>
      </c>
      <c r="V25" s="170" t="str">
        <f t="shared" ca="1" si="55"/>
        <v>－5</v>
      </c>
      <c r="W25" s="170"/>
      <c r="X25" s="134">
        <f t="shared" ca="1" si="12"/>
        <v>-5</v>
      </c>
      <c r="Y25" s="135" t="str">
        <f t="shared" ca="1" si="13"/>
        <v>b</v>
      </c>
      <c r="Z25" s="176">
        <f t="shared" ca="1" si="14"/>
        <v>13</v>
      </c>
      <c r="AA25" s="177"/>
      <c r="AB25" s="134">
        <f t="shared" ca="1" si="15"/>
        <v>13</v>
      </c>
      <c r="AC25" s="135" t="str">
        <f t="shared" ca="1" si="16"/>
        <v>a</v>
      </c>
      <c r="AD25" s="170" t="str">
        <f t="shared" ca="1" si="56"/>
        <v>+</v>
      </c>
      <c r="AE25" s="170"/>
      <c r="AF25" s="134">
        <f t="shared" ca="1" si="17"/>
        <v>1</v>
      </c>
      <c r="AG25" s="135" t="str">
        <f t="shared" ca="1" si="18"/>
        <v>b</v>
      </c>
      <c r="AH25" s="176" t="str">
        <f t="shared" ca="1" si="19"/>
        <v>－3</v>
      </c>
      <c r="AI25" s="177"/>
      <c r="AJ25" s="134">
        <f t="shared" ca="1" si="20"/>
        <v>-3</v>
      </c>
      <c r="AK25" s="135" t="str">
        <f t="shared" ca="1" si="21"/>
        <v>a</v>
      </c>
      <c r="AL25" s="170" t="str">
        <f t="shared" ca="1" si="57"/>
        <v>－</v>
      </c>
      <c r="AM25" s="170"/>
      <c r="AN25" s="134">
        <f t="shared" ca="1" si="22"/>
        <v>-1</v>
      </c>
      <c r="AO25" s="135" t="str">
        <f t="shared" ca="1" si="23"/>
        <v>b</v>
      </c>
      <c r="AP25" s="176">
        <f t="shared" ca="1" si="24"/>
        <v>4</v>
      </c>
      <c r="AQ25" s="177"/>
      <c r="AR25" s="134">
        <f t="shared" ca="1" si="25"/>
        <v>4</v>
      </c>
      <c r="AS25" s="135" t="str">
        <f t="shared" ca="1" si="26"/>
        <v>a</v>
      </c>
      <c r="AT25" s="170" t="str">
        <f t="shared" ca="1" si="58"/>
        <v/>
      </c>
      <c r="AU25" s="170"/>
      <c r="AV25" s="134">
        <f t="shared" ca="1" si="27"/>
        <v>0</v>
      </c>
      <c r="AW25" s="135" t="str">
        <f t="shared" ca="1" si="28"/>
        <v/>
      </c>
      <c r="AX25" s="176">
        <f t="shared" ca="1" si="29"/>
        <v>5</v>
      </c>
      <c r="AY25" s="177"/>
      <c r="AZ25" s="134">
        <f t="shared" ca="1" si="30"/>
        <v>5</v>
      </c>
      <c r="BA25" s="135" t="str">
        <f t="shared" ca="1" si="31"/>
        <v>a</v>
      </c>
      <c r="BB25" s="170" t="str">
        <f t="shared" ca="1" si="59"/>
        <v>+3</v>
      </c>
      <c r="BC25" s="170"/>
      <c r="BD25" s="134">
        <f t="shared" ca="1" si="32"/>
        <v>3</v>
      </c>
      <c r="BE25" s="135" t="str">
        <f t="shared" ca="1" si="33"/>
        <v>b</v>
      </c>
      <c r="BF25" s="176">
        <f t="shared" ca="1" si="34"/>
        <v>9</v>
      </c>
      <c r="BG25" s="177"/>
      <c r="BH25" s="134">
        <f t="shared" ca="1" si="35"/>
        <v>9</v>
      </c>
      <c r="BI25" s="135" t="str">
        <f t="shared" ca="1" si="36"/>
        <v>a</v>
      </c>
      <c r="BJ25" s="170" t="str">
        <f t="shared" ca="1" si="60"/>
        <v>－4</v>
      </c>
      <c r="BK25" s="170"/>
      <c r="BL25" s="134">
        <f t="shared" ca="1" si="37"/>
        <v>-4</v>
      </c>
      <c r="BM25" s="135" t="str">
        <f t="shared" ca="1" si="38"/>
        <v>b</v>
      </c>
      <c r="BN25" s="176">
        <f t="shared" ca="1" si="39"/>
        <v>2</v>
      </c>
      <c r="BO25" s="177"/>
      <c r="BP25" s="134">
        <f t="shared" ca="1" si="40"/>
        <v>2</v>
      </c>
      <c r="BQ25" s="135" t="str">
        <f t="shared" ca="1" si="41"/>
        <v>a</v>
      </c>
      <c r="BR25" s="170" t="str">
        <f t="shared" ca="1" si="61"/>
        <v>+4</v>
      </c>
      <c r="BS25" s="170"/>
      <c r="BT25" s="134">
        <f t="shared" ca="1" si="42"/>
        <v>4</v>
      </c>
      <c r="BU25" s="135" t="str">
        <f t="shared" ca="1" si="43"/>
        <v>b</v>
      </c>
      <c r="BV25" s="176">
        <f t="shared" ca="1" si="44"/>
        <v>7</v>
      </c>
      <c r="BW25" s="177"/>
      <c r="BX25" s="134">
        <f t="shared" ca="1" si="45"/>
        <v>7</v>
      </c>
      <c r="BY25" s="135" t="str">
        <f t="shared" ca="1" si="46"/>
        <v>a</v>
      </c>
      <c r="BZ25" s="170" t="str">
        <f t="shared" ca="1" si="62"/>
        <v>－3</v>
      </c>
      <c r="CA25" s="170"/>
      <c r="CB25" s="134">
        <f t="shared" ca="1" si="47"/>
        <v>-3</v>
      </c>
      <c r="CC25" s="135" t="str">
        <f t="shared" ca="1" si="48"/>
        <v>b</v>
      </c>
      <c r="CD25" s="176">
        <f t="shared" ca="1" si="49"/>
        <v>12</v>
      </c>
      <c r="CE25" s="177"/>
      <c r="CF25" s="134">
        <f t="shared" ca="1" si="50"/>
        <v>12</v>
      </c>
      <c r="CG25" s="135" t="str">
        <f t="shared" ca="1" si="51"/>
        <v>a</v>
      </c>
      <c r="CH25" s="170" t="str">
        <f t="shared" ca="1" si="63"/>
        <v>+2</v>
      </c>
      <c r="CI25" s="170"/>
      <c r="CJ25" s="134">
        <f t="shared" ca="1" si="52"/>
        <v>2</v>
      </c>
      <c r="CK25" s="139" t="str">
        <f t="shared" ca="1" si="53"/>
        <v>b</v>
      </c>
    </row>
    <row r="26" spans="2:89" ht="65.25" customHeight="1" x14ac:dyDescent="0.45">
      <c r="B26" s="8" t="str">
        <f ca="1">IF(OR($CU$7="＋",$CX$11=0),"","－")</f>
        <v/>
      </c>
      <c r="C26" s="63">
        <f ca="1">IF(OR($CX$11=0,$CX$11=1),"",$CX$11)</f>
        <v>7</v>
      </c>
      <c r="D26" s="94">
        <f ca="1">IF(B26="－",$CX$11*(-1),$CX$11)</f>
        <v>7</v>
      </c>
      <c r="E26" s="145" t="str">
        <f ca="1">IF($CX$11=0,"","a")</f>
        <v>a</v>
      </c>
      <c r="F26" s="56" t="str">
        <f ca="1">IF($CX$5=0,"",IF(AND($CX$11=0,$CU$9="+"),"",$CU$9))</f>
        <v>－</v>
      </c>
      <c r="G26" s="56">
        <f ca="1">IF(OR($CX$5=0,$CX$5=1),"",$CX$5)</f>
        <v>6</v>
      </c>
      <c r="H26" s="94">
        <f ca="1">IF(F26="－",$CX$5*(-1),$CX$5)</f>
        <v>-6</v>
      </c>
      <c r="I26" s="149" t="str">
        <f ca="1">IF($CX$5=0,"","b")</f>
        <v>b</v>
      </c>
      <c r="J26" s="172">
        <f t="shared" ca="1" si="4"/>
        <v>3</v>
      </c>
      <c r="K26" s="170"/>
      <c r="L26" s="129">
        <f t="shared" ca="1" si="5"/>
        <v>3</v>
      </c>
      <c r="M26" s="133" t="str">
        <f t="shared" ca="1" si="6"/>
        <v>a</v>
      </c>
      <c r="N26" s="170" t="str">
        <f t="shared" ca="1" si="54"/>
        <v>－3</v>
      </c>
      <c r="O26" s="170"/>
      <c r="P26" s="129">
        <f t="shared" ca="1" si="7"/>
        <v>-3</v>
      </c>
      <c r="Q26" s="133" t="str">
        <f t="shared" ca="1" si="8"/>
        <v>b</v>
      </c>
      <c r="R26" s="171" t="str">
        <f t="shared" ca="1" si="9"/>
        <v/>
      </c>
      <c r="S26" s="170"/>
      <c r="T26" s="129">
        <f t="shared" ca="1" si="10"/>
        <v>1</v>
      </c>
      <c r="U26" s="133" t="str">
        <f t="shared" ca="1" si="11"/>
        <v>a</v>
      </c>
      <c r="V26" s="170" t="str">
        <f t="shared" ca="1" si="55"/>
        <v>－6</v>
      </c>
      <c r="W26" s="170"/>
      <c r="X26" s="129">
        <f t="shared" ca="1" si="12"/>
        <v>-6</v>
      </c>
      <c r="Y26" s="133" t="str">
        <f t="shared" ca="1" si="13"/>
        <v>b</v>
      </c>
      <c r="Z26" s="171">
        <f t="shared" ca="1" si="14"/>
        <v>16</v>
      </c>
      <c r="AA26" s="170"/>
      <c r="AB26" s="129">
        <f t="shared" ca="1" si="15"/>
        <v>16</v>
      </c>
      <c r="AC26" s="133" t="str">
        <f t="shared" ca="1" si="16"/>
        <v>a</v>
      </c>
      <c r="AD26" s="170" t="str">
        <f t="shared" ca="1" si="56"/>
        <v/>
      </c>
      <c r="AE26" s="170"/>
      <c r="AF26" s="129">
        <f t="shared" ca="1" si="17"/>
        <v>0</v>
      </c>
      <c r="AG26" s="133" t="str">
        <f t="shared" ca="1" si="18"/>
        <v/>
      </c>
      <c r="AH26" s="171" t="str">
        <f t="shared" ca="1" si="19"/>
        <v/>
      </c>
      <c r="AI26" s="170"/>
      <c r="AJ26" s="129">
        <f t="shared" ca="1" si="20"/>
        <v>0</v>
      </c>
      <c r="AK26" s="133" t="str">
        <f t="shared" ca="1" si="21"/>
        <v/>
      </c>
      <c r="AL26" s="170" t="str">
        <f t="shared" ca="1" si="57"/>
        <v>－2</v>
      </c>
      <c r="AM26" s="170"/>
      <c r="AN26" s="129">
        <f t="shared" ca="1" si="22"/>
        <v>-2</v>
      </c>
      <c r="AO26" s="133" t="str">
        <f t="shared" ca="1" si="23"/>
        <v>b</v>
      </c>
      <c r="AP26" s="171">
        <f t="shared" ca="1" si="24"/>
        <v>7</v>
      </c>
      <c r="AQ26" s="170"/>
      <c r="AR26" s="129">
        <f t="shared" ca="1" si="25"/>
        <v>7</v>
      </c>
      <c r="AS26" s="133" t="str">
        <f t="shared" ca="1" si="26"/>
        <v>a</v>
      </c>
      <c r="AT26" s="170" t="str">
        <f t="shared" ca="1" si="58"/>
        <v>－</v>
      </c>
      <c r="AU26" s="170"/>
      <c r="AV26" s="129">
        <f t="shared" ca="1" si="27"/>
        <v>-1</v>
      </c>
      <c r="AW26" s="133" t="str">
        <f t="shared" ca="1" si="28"/>
        <v>b</v>
      </c>
      <c r="AX26" s="171">
        <f t="shared" ca="1" si="29"/>
        <v>8</v>
      </c>
      <c r="AY26" s="170"/>
      <c r="AZ26" s="129">
        <f t="shared" ca="1" si="30"/>
        <v>8</v>
      </c>
      <c r="BA26" s="133" t="str">
        <f t="shared" ca="1" si="31"/>
        <v>a</v>
      </c>
      <c r="BB26" s="170" t="str">
        <f t="shared" ca="1" si="59"/>
        <v>+2</v>
      </c>
      <c r="BC26" s="170"/>
      <c r="BD26" s="129">
        <f t="shared" ca="1" si="32"/>
        <v>2</v>
      </c>
      <c r="BE26" s="133" t="str">
        <f t="shared" ca="1" si="33"/>
        <v>b</v>
      </c>
      <c r="BF26" s="171">
        <f t="shared" ca="1" si="34"/>
        <v>12</v>
      </c>
      <c r="BG26" s="170"/>
      <c r="BH26" s="129">
        <f t="shared" ca="1" si="35"/>
        <v>12</v>
      </c>
      <c r="BI26" s="133" t="str">
        <f t="shared" ca="1" si="36"/>
        <v>a</v>
      </c>
      <c r="BJ26" s="170" t="str">
        <f t="shared" ca="1" si="60"/>
        <v>－5</v>
      </c>
      <c r="BK26" s="170"/>
      <c r="BL26" s="129">
        <f t="shared" ca="1" si="37"/>
        <v>-5</v>
      </c>
      <c r="BM26" s="133" t="str">
        <f t="shared" ca="1" si="38"/>
        <v>b</v>
      </c>
      <c r="BN26" s="171">
        <f t="shared" ca="1" si="39"/>
        <v>5</v>
      </c>
      <c r="BO26" s="170"/>
      <c r="BP26" s="129">
        <f t="shared" ca="1" si="40"/>
        <v>5</v>
      </c>
      <c r="BQ26" s="133" t="str">
        <f t="shared" ca="1" si="41"/>
        <v>a</v>
      </c>
      <c r="BR26" s="170" t="str">
        <f t="shared" ca="1" si="61"/>
        <v>+3</v>
      </c>
      <c r="BS26" s="170"/>
      <c r="BT26" s="129">
        <f t="shared" ca="1" si="42"/>
        <v>3</v>
      </c>
      <c r="BU26" s="133" t="str">
        <f t="shared" ca="1" si="43"/>
        <v>b</v>
      </c>
      <c r="BV26" s="171">
        <f t="shared" ca="1" si="44"/>
        <v>10</v>
      </c>
      <c r="BW26" s="170"/>
      <c r="BX26" s="129">
        <f t="shared" ca="1" si="45"/>
        <v>10</v>
      </c>
      <c r="BY26" s="133" t="str">
        <f t="shared" ca="1" si="46"/>
        <v>a</v>
      </c>
      <c r="BZ26" s="170" t="str">
        <f t="shared" ca="1" si="62"/>
        <v>－4</v>
      </c>
      <c r="CA26" s="170"/>
      <c r="CB26" s="129">
        <f t="shared" ca="1" si="47"/>
        <v>-4</v>
      </c>
      <c r="CC26" s="133" t="str">
        <f t="shared" ca="1" si="48"/>
        <v>b</v>
      </c>
      <c r="CD26" s="171">
        <f t="shared" ca="1" si="49"/>
        <v>15</v>
      </c>
      <c r="CE26" s="170"/>
      <c r="CF26" s="129">
        <f t="shared" ca="1" si="50"/>
        <v>15</v>
      </c>
      <c r="CG26" s="133" t="str">
        <f t="shared" ca="1" si="51"/>
        <v>a</v>
      </c>
      <c r="CH26" s="170" t="str">
        <f t="shared" ca="1" si="63"/>
        <v>+</v>
      </c>
      <c r="CI26" s="170"/>
      <c r="CJ26" s="129">
        <f t="shared" ca="1" si="52"/>
        <v>1</v>
      </c>
      <c r="CK26" s="137" t="str">
        <f t="shared" ca="1" si="53"/>
        <v>b</v>
      </c>
    </row>
    <row r="27" spans="2:89" ht="65.25" customHeight="1" x14ac:dyDescent="0.45">
      <c r="B27" s="8" t="str">
        <f ca="1">IF(OR($CU$5="＋",$CX$3=0),"","－")</f>
        <v>－</v>
      </c>
      <c r="C27" s="63">
        <f ca="1">IF(OR($CX$3=0,$CX$3=1),"",$CX$3)</f>
        <v>3</v>
      </c>
      <c r="D27" s="94">
        <f ca="1">IF(B27="－",$CX$3*(-1),$CX$3)</f>
        <v>-3</v>
      </c>
      <c r="E27" s="145" t="str">
        <f ca="1">IF($CX$3=0,"","a")</f>
        <v>a</v>
      </c>
      <c r="F27" s="56" t="str">
        <f ca="1">IF($CX$8=0,"",IF(AND($CX$3=0,$CU$10="+"),"",$CU$10))</f>
        <v>＋</v>
      </c>
      <c r="G27" s="56">
        <f ca="1">IF(OR($CX$8=0,$CX$8=1),"",$CX$8)</f>
        <v>2</v>
      </c>
      <c r="H27" s="94">
        <f ca="1">IF(F27="－",$CX$8*(-1),$CX$8)</f>
        <v>2</v>
      </c>
      <c r="I27" s="149" t="str">
        <f ca="1">IF($CX$8=0,"","b")</f>
        <v>b</v>
      </c>
      <c r="J27" s="175" t="str">
        <f t="shared" ca="1" si="4"/>
        <v>－7</v>
      </c>
      <c r="K27" s="174"/>
      <c r="L27" s="131">
        <f t="shared" ca="1" si="5"/>
        <v>-7</v>
      </c>
      <c r="M27" s="132" t="str">
        <f t="shared" ca="1" si="6"/>
        <v>a</v>
      </c>
      <c r="N27" s="170" t="str">
        <f t="shared" ca="1" si="54"/>
        <v>+5</v>
      </c>
      <c r="O27" s="170"/>
      <c r="P27" s="131">
        <f t="shared" ca="1" si="7"/>
        <v>5</v>
      </c>
      <c r="Q27" s="132" t="str">
        <f t="shared" ca="1" si="8"/>
        <v>b</v>
      </c>
      <c r="R27" s="173" t="str">
        <f t="shared" ca="1" si="9"/>
        <v>－9</v>
      </c>
      <c r="S27" s="174"/>
      <c r="T27" s="131">
        <f t="shared" ca="1" si="10"/>
        <v>-9</v>
      </c>
      <c r="U27" s="132" t="str">
        <f t="shared" ca="1" si="11"/>
        <v>a</v>
      </c>
      <c r="V27" s="170" t="str">
        <f t="shared" ca="1" si="55"/>
        <v>+2</v>
      </c>
      <c r="W27" s="170"/>
      <c r="X27" s="131">
        <f t="shared" ca="1" si="12"/>
        <v>2</v>
      </c>
      <c r="Y27" s="132" t="str">
        <f t="shared" ca="1" si="13"/>
        <v>b</v>
      </c>
      <c r="Z27" s="173">
        <f t="shared" ca="1" si="14"/>
        <v>6</v>
      </c>
      <c r="AA27" s="174"/>
      <c r="AB27" s="131">
        <f t="shared" ca="1" si="15"/>
        <v>6</v>
      </c>
      <c r="AC27" s="132" t="str">
        <f t="shared" ca="1" si="16"/>
        <v>a</v>
      </c>
      <c r="AD27" s="170" t="str">
        <f t="shared" ca="1" si="56"/>
        <v>+8</v>
      </c>
      <c r="AE27" s="170"/>
      <c r="AF27" s="131">
        <f t="shared" ca="1" si="17"/>
        <v>8</v>
      </c>
      <c r="AG27" s="132" t="str">
        <f t="shared" ca="1" si="18"/>
        <v>b</v>
      </c>
      <c r="AH27" s="173" t="str">
        <f t="shared" ca="1" si="19"/>
        <v>－10</v>
      </c>
      <c r="AI27" s="174"/>
      <c r="AJ27" s="131">
        <f t="shared" ca="1" si="20"/>
        <v>-10</v>
      </c>
      <c r="AK27" s="132" t="str">
        <f t="shared" ca="1" si="21"/>
        <v>a</v>
      </c>
      <c r="AL27" s="170" t="str">
        <f t="shared" ca="1" si="57"/>
        <v>+6</v>
      </c>
      <c r="AM27" s="170"/>
      <c r="AN27" s="131">
        <f t="shared" ca="1" si="22"/>
        <v>6</v>
      </c>
      <c r="AO27" s="132" t="str">
        <f t="shared" ca="1" si="23"/>
        <v>b</v>
      </c>
      <c r="AP27" s="173" t="str">
        <f t="shared" ca="1" si="24"/>
        <v>－3</v>
      </c>
      <c r="AQ27" s="174"/>
      <c r="AR27" s="131">
        <f t="shared" ca="1" si="25"/>
        <v>-3</v>
      </c>
      <c r="AS27" s="132" t="str">
        <f t="shared" ca="1" si="26"/>
        <v>a</v>
      </c>
      <c r="AT27" s="170" t="str">
        <f t="shared" ca="1" si="58"/>
        <v>+7</v>
      </c>
      <c r="AU27" s="170"/>
      <c r="AV27" s="131">
        <f t="shared" ca="1" si="27"/>
        <v>7</v>
      </c>
      <c r="AW27" s="132" t="str">
        <f t="shared" ca="1" si="28"/>
        <v>b</v>
      </c>
      <c r="AX27" s="173" t="str">
        <f t="shared" ca="1" si="29"/>
        <v>－2</v>
      </c>
      <c r="AY27" s="174"/>
      <c r="AZ27" s="131">
        <f t="shared" ca="1" si="30"/>
        <v>-2</v>
      </c>
      <c r="BA27" s="132" t="str">
        <f t="shared" ca="1" si="31"/>
        <v>a</v>
      </c>
      <c r="BB27" s="170" t="str">
        <f t="shared" ca="1" si="59"/>
        <v>+10</v>
      </c>
      <c r="BC27" s="170"/>
      <c r="BD27" s="131">
        <f t="shared" ca="1" si="32"/>
        <v>10</v>
      </c>
      <c r="BE27" s="132" t="str">
        <f t="shared" ca="1" si="33"/>
        <v>b</v>
      </c>
      <c r="BF27" s="173">
        <f t="shared" ca="1" si="34"/>
        <v>2</v>
      </c>
      <c r="BG27" s="174"/>
      <c r="BH27" s="131">
        <f t="shared" ca="1" si="35"/>
        <v>2</v>
      </c>
      <c r="BI27" s="132" t="str">
        <f t="shared" ca="1" si="36"/>
        <v>a</v>
      </c>
      <c r="BJ27" s="170" t="str">
        <f t="shared" ca="1" si="60"/>
        <v>+3</v>
      </c>
      <c r="BK27" s="170"/>
      <c r="BL27" s="131">
        <f t="shared" ca="1" si="37"/>
        <v>3</v>
      </c>
      <c r="BM27" s="132" t="str">
        <f t="shared" ca="1" si="38"/>
        <v>b</v>
      </c>
      <c r="BN27" s="173" t="str">
        <f t="shared" ca="1" si="39"/>
        <v>－5</v>
      </c>
      <c r="BO27" s="174"/>
      <c r="BP27" s="131">
        <f t="shared" ca="1" si="40"/>
        <v>-5</v>
      </c>
      <c r="BQ27" s="132" t="str">
        <f t="shared" ca="1" si="41"/>
        <v>a</v>
      </c>
      <c r="BR27" s="170" t="str">
        <f t="shared" ca="1" si="61"/>
        <v>+11</v>
      </c>
      <c r="BS27" s="170"/>
      <c r="BT27" s="131">
        <f t="shared" ca="1" si="42"/>
        <v>11</v>
      </c>
      <c r="BU27" s="132" t="str">
        <f t="shared" ca="1" si="43"/>
        <v>b</v>
      </c>
      <c r="BV27" s="173" t="str">
        <f t="shared" ca="1" si="44"/>
        <v/>
      </c>
      <c r="BW27" s="174"/>
      <c r="BX27" s="131">
        <f t="shared" ca="1" si="45"/>
        <v>0</v>
      </c>
      <c r="BY27" s="132" t="str">
        <f t="shared" ca="1" si="46"/>
        <v/>
      </c>
      <c r="BZ27" s="170">
        <f t="shared" ca="1" si="62"/>
        <v>4</v>
      </c>
      <c r="CA27" s="170"/>
      <c r="CB27" s="131">
        <f t="shared" ca="1" si="47"/>
        <v>4</v>
      </c>
      <c r="CC27" s="132" t="str">
        <f t="shared" ca="1" si="48"/>
        <v>b</v>
      </c>
      <c r="CD27" s="173">
        <f t="shared" ca="1" si="49"/>
        <v>5</v>
      </c>
      <c r="CE27" s="174"/>
      <c r="CF27" s="131">
        <f t="shared" ca="1" si="50"/>
        <v>5</v>
      </c>
      <c r="CG27" s="132" t="str">
        <f t="shared" ca="1" si="51"/>
        <v>a</v>
      </c>
      <c r="CH27" s="170" t="str">
        <f t="shared" ca="1" si="63"/>
        <v>+9</v>
      </c>
      <c r="CI27" s="170"/>
      <c r="CJ27" s="131">
        <f t="shared" ca="1" si="52"/>
        <v>9</v>
      </c>
      <c r="CK27" s="138" t="str">
        <f t="shared" ca="1" si="53"/>
        <v>b</v>
      </c>
    </row>
    <row r="28" spans="2:89" ht="65.25" customHeight="1" x14ac:dyDescent="0.45">
      <c r="B28" s="8" t="str">
        <f ca="1">IF(OR($CU$8="＋",$CX$12=0),"","－")</f>
        <v/>
      </c>
      <c r="C28" s="63" t="str">
        <f ca="1">IF(OR($CX$12=0,$CX$12=1),"",$CX$12)</f>
        <v/>
      </c>
      <c r="D28" s="94">
        <f ca="1">IF(B28="－",$CX$12*(-1),$CX$12)</f>
        <v>1</v>
      </c>
      <c r="E28" s="145" t="str">
        <f ca="1">IF($CX$12=0,"","a")</f>
        <v>a</v>
      </c>
      <c r="F28" s="56" t="str">
        <f ca="1">IF($CX$3=0,"",IF(AND($CX$12=0,$CU$12="+"),"",$CU$12))</f>
        <v>＋</v>
      </c>
      <c r="G28" s="56">
        <f ca="1">IF(OR($CX$3=0,$CX$3=1),"",$CX$3)</f>
        <v>3</v>
      </c>
      <c r="H28" s="94">
        <f ca="1">IF(F28="－",$CX$3*(-1),$CX$3)</f>
        <v>3</v>
      </c>
      <c r="I28" s="149" t="str">
        <f ca="1">IF($CX$3=0,"","b")</f>
        <v>b</v>
      </c>
      <c r="J28" s="172" t="str">
        <f t="shared" ca="1" si="4"/>
        <v>－3</v>
      </c>
      <c r="K28" s="170"/>
      <c r="L28" s="129">
        <f t="shared" ca="1" si="5"/>
        <v>-3</v>
      </c>
      <c r="M28" s="133" t="str">
        <f t="shared" ca="1" si="6"/>
        <v>a</v>
      </c>
      <c r="N28" s="170" t="str">
        <f t="shared" ca="1" si="54"/>
        <v>+6</v>
      </c>
      <c r="O28" s="170"/>
      <c r="P28" s="129">
        <f t="shared" ca="1" si="7"/>
        <v>6</v>
      </c>
      <c r="Q28" s="133" t="str">
        <f t="shared" ca="1" si="8"/>
        <v>b</v>
      </c>
      <c r="R28" s="171" t="str">
        <f t="shared" ca="1" si="9"/>
        <v>－5</v>
      </c>
      <c r="S28" s="170"/>
      <c r="T28" s="129">
        <f t="shared" ca="1" si="10"/>
        <v>-5</v>
      </c>
      <c r="U28" s="133" t="str">
        <f t="shared" ca="1" si="11"/>
        <v>a</v>
      </c>
      <c r="V28" s="170" t="str">
        <f t="shared" ca="1" si="55"/>
        <v>+3</v>
      </c>
      <c r="W28" s="170"/>
      <c r="X28" s="129">
        <f t="shared" ca="1" si="12"/>
        <v>3</v>
      </c>
      <c r="Y28" s="133" t="str">
        <f t="shared" ca="1" si="13"/>
        <v>b</v>
      </c>
      <c r="Z28" s="171">
        <f t="shared" ca="1" si="14"/>
        <v>10</v>
      </c>
      <c r="AA28" s="170"/>
      <c r="AB28" s="129">
        <f t="shared" ca="1" si="15"/>
        <v>10</v>
      </c>
      <c r="AC28" s="133" t="str">
        <f t="shared" ca="1" si="16"/>
        <v>a</v>
      </c>
      <c r="AD28" s="170" t="str">
        <f t="shared" ca="1" si="56"/>
        <v>+9</v>
      </c>
      <c r="AE28" s="170"/>
      <c r="AF28" s="129">
        <f t="shared" ca="1" si="17"/>
        <v>9</v>
      </c>
      <c r="AG28" s="133" t="str">
        <f t="shared" ca="1" si="18"/>
        <v>b</v>
      </c>
      <c r="AH28" s="171" t="str">
        <f t="shared" ca="1" si="19"/>
        <v>－6</v>
      </c>
      <c r="AI28" s="170"/>
      <c r="AJ28" s="129">
        <f t="shared" ca="1" si="20"/>
        <v>-6</v>
      </c>
      <c r="AK28" s="133" t="str">
        <f t="shared" ca="1" si="21"/>
        <v>a</v>
      </c>
      <c r="AL28" s="170" t="str">
        <f t="shared" ca="1" si="57"/>
        <v>+7</v>
      </c>
      <c r="AM28" s="170"/>
      <c r="AN28" s="129">
        <f t="shared" ca="1" si="22"/>
        <v>7</v>
      </c>
      <c r="AO28" s="133" t="str">
        <f t="shared" ca="1" si="23"/>
        <v>b</v>
      </c>
      <c r="AP28" s="171" t="str">
        <f t="shared" ca="1" si="24"/>
        <v/>
      </c>
      <c r="AQ28" s="170"/>
      <c r="AR28" s="129">
        <f t="shared" ca="1" si="25"/>
        <v>1</v>
      </c>
      <c r="AS28" s="133" t="str">
        <f t="shared" ca="1" si="26"/>
        <v>a</v>
      </c>
      <c r="AT28" s="170" t="str">
        <f t="shared" ca="1" si="58"/>
        <v>+8</v>
      </c>
      <c r="AU28" s="170"/>
      <c r="AV28" s="129">
        <f t="shared" ca="1" si="27"/>
        <v>8</v>
      </c>
      <c r="AW28" s="133" t="str">
        <f t="shared" ca="1" si="28"/>
        <v>b</v>
      </c>
      <c r="AX28" s="171">
        <f t="shared" ca="1" si="29"/>
        <v>2</v>
      </c>
      <c r="AY28" s="170"/>
      <c r="AZ28" s="129">
        <f t="shared" ca="1" si="30"/>
        <v>2</v>
      </c>
      <c r="BA28" s="133" t="str">
        <f t="shared" ca="1" si="31"/>
        <v>a</v>
      </c>
      <c r="BB28" s="170" t="str">
        <f t="shared" ca="1" si="59"/>
        <v>+11</v>
      </c>
      <c r="BC28" s="170"/>
      <c r="BD28" s="129">
        <f t="shared" ca="1" si="32"/>
        <v>11</v>
      </c>
      <c r="BE28" s="133" t="str">
        <f t="shared" ca="1" si="33"/>
        <v>b</v>
      </c>
      <c r="BF28" s="171">
        <f t="shared" ca="1" si="34"/>
        <v>6</v>
      </c>
      <c r="BG28" s="170"/>
      <c r="BH28" s="129">
        <f t="shared" ca="1" si="35"/>
        <v>6</v>
      </c>
      <c r="BI28" s="133" t="str">
        <f t="shared" ca="1" si="36"/>
        <v>a</v>
      </c>
      <c r="BJ28" s="170" t="str">
        <f t="shared" ca="1" si="60"/>
        <v>+4</v>
      </c>
      <c r="BK28" s="170"/>
      <c r="BL28" s="129">
        <f t="shared" ca="1" si="37"/>
        <v>4</v>
      </c>
      <c r="BM28" s="133" t="str">
        <f t="shared" ca="1" si="38"/>
        <v>b</v>
      </c>
      <c r="BN28" s="171" t="str">
        <f t="shared" ca="1" si="39"/>
        <v/>
      </c>
      <c r="BO28" s="170"/>
      <c r="BP28" s="129">
        <f t="shared" ca="1" si="40"/>
        <v>-1</v>
      </c>
      <c r="BQ28" s="133" t="str">
        <f t="shared" ca="1" si="41"/>
        <v>a</v>
      </c>
      <c r="BR28" s="170" t="str">
        <f t="shared" ca="1" si="61"/>
        <v>+12</v>
      </c>
      <c r="BS28" s="170"/>
      <c r="BT28" s="129">
        <f t="shared" ca="1" si="42"/>
        <v>12</v>
      </c>
      <c r="BU28" s="133" t="str">
        <f t="shared" ca="1" si="43"/>
        <v>b</v>
      </c>
      <c r="BV28" s="171">
        <f t="shared" ca="1" si="44"/>
        <v>4</v>
      </c>
      <c r="BW28" s="170"/>
      <c r="BX28" s="129">
        <f t="shared" ca="1" si="45"/>
        <v>4</v>
      </c>
      <c r="BY28" s="133" t="str">
        <f t="shared" ca="1" si="46"/>
        <v>a</v>
      </c>
      <c r="BZ28" s="170" t="str">
        <f t="shared" ca="1" si="62"/>
        <v>+5</v>
      </c>
      <c r="CA28" s="170"/>
      <c r="CB28" s="129">
        <f t="shared" ca="1" si="47"/>
        <v>5</v>
      </c>
      <c r="CC28" s="133" t="str">
        <f t="shared" ca="1" si="48"/>
        <v>b</v>
      </c>
      <c r="CD28" s="171">
        <f t="shared" ca="1" si="49"/>
        <v>9</v>
      </c>
      <c r="CE28" s="170"/>
      <c r="CF28" s="129">
        <f t="shared" ca="1" si="50"/>
        <v>9</v>
      </c>
      <c r="CG28" s="133" t="str">
        <f t="shared" ca="1" si="51"/>
        <v>a</v>
      </c>
      <c r="CH28" s="170" t="str">
        <f t="shared" ca="1" si="63"/>
        <v>+10</v>
      </c>
      <c r="CI28" s="170"/>
      <c r="CJ28" s="129">
        <f t="shared" ca="1" si="52"/>
        <v>10</v>
      </c>
      <c r="CK28" s="137" t="str">
        <f t="shared" ca="1" si="53"/>
        <v>b</v>
      </c>
    </row>
    <row r="29" spans="2:89" ht="65.25" customHeight="1" thickBot="1" x14ac:dyDescent="0.5">
      <c r="B29" s="10" t="str">
        <f ca="1">IF(OR($CU$10="＋",$CX$5=0),"","－")</f>
        <v/>
      </c>
      <c r="C29" s="41">
        <f ca="1">IF(OR($CX$5=0,$CX$5=1),"",$CX$5)</f>
        <v>6</v>
      </c>
      <c r="D29" s="93">
        <f ca="1">IF(B29="－",$CX$5*(-1),$CX$5)</f>
        <v>6</v>
      </c>
      <c r="E29" s="146" t="str">
        <f ca="1">IF($CX$5=0,"","a")</f>
        <v>a</v>
      </c>
      <c r="F29" s="57" t="str">
        <f ca="1">IF($CX$10=0,"",IF(AND($CX$5=0,$CU$3="+"),"",$CU$3))</f>
        <v>－</v>
      </c>
      <c r="G29" s="57">
        <f ca="1">IF(OR($CX$10=0,$CX$10=1),"",$CX$10)</f>
        <v>9</v>
      </c>
      <c r="H29" s="92">
        <f ca="1">IF(F29="－",$CX$10*(-1),$CX$10)</f>
        <v>-9</v>
      </c>
      <c r="I29" s="150" t="str">
        <f ca="1">IF($CX$10=0,"","b")</f>
        <v>b</v>
      </c>
      <c r="J29" s="169">
        <f t="shared" ca="1" si="4"/>
        <v>2</v>
      </c>
      <c r="K29" s="168"/>
      <c r="L29" s="140">
        <f t="shared" ca="1" si="5"/>
        <v>2</v>
      </c>
      <c r="M29" s="141" t="str">
        <f t="shared" ca="1" si="6"/>
        <v>a</v>
      </c>
      <c r="N29" s="166" t="str">
        <f t="shared" ca="1" si="54"/>
        <v>－6</v>
      </c>
      <c r="O29" s="166"/>
      <c r="P29" s="140">
        <f t="shared" ca="1" si="7"/>
        <v>-6</v>
      </c>
      <c r="Q29" s="141" t="str">
        <f t="shared" ca="1" si="8"/>
        <v>b</v>
      </c>
      <c r="R29" s="167" t="str">
        <f t="shared" ca="1" si="9"/>
        <v/>
      </c>
      <c r="S29" s="168"/>
      <c r="T29" s="140">
        <f t="shared" ca="1" si="10"/>
        <v>0</v>
      </c>
      <c r="U29" s="141" t="str">
        <f t="shared" ca="1" si="11"/>
        <v/>
      </c>
      <c r="V29" s="166" t="str">
        <f t="shared" ca="1" si="55"/>
        <v>－9</v>
      </c>
      <c r="W29" s="166"/>
      <c r="X29" s="140">
        <f t="shared" ca="1" si="12"/>
        <v>-9</v>
      </c>
      <c r="Y29" s="141" t="str">
        <f t="shared" ca="1" si="13"/>
        <v>b</v>
      </c>
      <c r="Z29" s="167">
        <f t="shared" ca="1" si="14"/>
        <v>15</v>
      </c>
      <c r="AA29" s="168"/>
      <c r="AB29" s="140">
        <f t="shared" ca="1" si="15"/>
        <v>15</v>
      </c>
      <c r="AC29" s="141" t="str">
        <f t="shared" ca="1" si="16"/>
        <v>a</v>
      </c>
      <c r="AD29" s="166" t="str">
        <f t="shared" ca="1" si="56"/>
        <v>－3</v>
      </c>
      <c r="AE29" s="166"/>
      <c r="AF29" s="140">
        <f t="shared" ca="1" si="17"/>
        <v>-3</v>
      </c>
      <c r="AG29" s="141" t="str">
        <f t="shared" ca="1" si="18"/>
        <v>b</v>
      </c>
      <c r="AH29" s="167" t="str">
        <f t="shared" ca="1" si="19"/>
        <v/>
      </c>
      <c r="AI29" s="168"/>
      <c r="AJ29" s="140">
        <f t="shared" ca="1" si="20"/>
        <v>-1</v>
      </c>
      <c r="AK29" s="141" t="str">
        <f t="shared" ca="1" si="21"/>
        <v>a</v>
      </c>
      <c r="AL29" s="166" t="str">
        <f t="shared" ca="1" si="57"/>
        <v>－5</v>
      </c>
      <c r="AM29" s="166"/>
      <c r="AN29" s="140">
        <f t="shared" ca="1" si="22"/>
        <v>-5</v>
      </c>
      <c r="AO29" s="141" t="str">
        <f t="shared" ca="1" si="23"/>
        <v>b</v>
      </c>
      <c r="AP29" s="167">
        <f t="shared" ca="1" si="24"/>
        <v>6</v>
      </c>
      <c r="AQ29" s="168"/>
      <c r="AR29" s="140">
        <f t="shared" ca="1" si="25"/>
        <v>6</v>
      </c>
      <c r="AS29" s="141" t="str">
        <f t="shared" ca="1" si="26"/>
        <v>a</v>
      </c>
      <c r="AT29" s="166" t="str">
        <f t="shared" ca="1" si="58"/>
        <v>－4</v>
      </c>
      <c r="AU29" s="166"/>
      <c r="AV29" s="140">
        <f t="shared" ca="1" si="27"/>
        <v>-4</v>
      </c>
      <c r="AW29" s="141" t="str">
        <f t="shared" ca="1" si="28"/>
        <v>b</v>
      </c>
      <c r="AX29" s="167">
        <f t="shared" ca="1" si="29"/>
        <v>7</v>
      </c>
      <c r="AY29" s="168"/>
      <c r="AZ29" s="140">
        <f t="shared" ca="1" si="30"/>
        <v>7</v>
      </c>
      <c r="BA29" s="141" t="str">
        <f t="shared" ca="1" si="31"/>
        <v>a</v>
      </c>
      <c r="BB29" s="166" t="str">
        <f t="shared" ca="1" si="59"/>
        <v>－</v>
      </c>
      <c r="BC29" s="166"/>
      <c r="BD29" s="140">
        <f t="shared" ca="1" si="32"/>
        <v>-1</v>
      </c>
      <c r="BE29" s="141" t="str">
        <f t="shared" ca="1" si="33"/>
        <v>b</v>
      </c>
      <c r="BF29" s="167">
        <f t="shared" ca="1" si="34"/>
        <v>11</v>
      </c>
      <c r="BG29" s="168"/>
      <c r="BH29" s="140">
        <f t="shared" ca="1" si="35"/>
        <v>11</v>
      </c>
      <c r="BI29" s="141" t="str">
        <f t="shared" ca="1" si="36"/>
        <v>a</v>
      </c>
      <c r="BJ29" s="166" t="str">
        <f t="shared" ca="1" si="60"/>
        <v>－8</v>
      </c>
      <c r="BK29" s="166"/>
      <c r="BL29" s="140">
        <f t="shared" ca="1" si="37"/>
        <v>-8</v>
      </c>
      <c r="BM29" s="141" t="str">
        <f t="shared" ca="1" si="38"/>
        <v>b</v>
      </c>
      <c r="BN29" s="167">
        <f t="shared" ca="1" si="39"/>
        <v>4</v>
      </c>
      <c r="BO29" s="168"/>
      <c r="BP29" s="140">
        <f t="shared" ca="1" si="40"/>
        <v>4</v>
      </c>
      <c r="BQ29" s="141" t="str">
        <f t="shared" ca="1" si="41"/>
        <v>a</v>
      </c>
      <c r="BR29" s="166" t="str">
        <f t="shared" ca="1" si="61"/>
        <v/>
      </c>
      <c r="BS29" s="166"/>
      <c r="BT29" s="140">
        <f t="shared" ca="1" si="42"/>
        <v>0</v>
      </c>
      <c r="BU29" s="141" t="str">
        <f t="shared" ca="1" si="43"/>
        <v/>
      </c>
      <c r="BV29" s="167">
        <f t="shared" ca="1" si="44"/>
        <v>9</v>
      </c>
      <c r="BW29" s="168"/>
      <c r="BX29" s="140">
        <f t="shared" ca="1" si="45"/>
        <v>9</v>
      </c>
      <c r="BY29" s="141" t="str">
        <f t="shared" ca="1" si="46"/>
        <v>a</v>
      </c>
      <c r="BZ29" s="166" t="str">
        <f t="shared" ca="1" si="62"/>
        <v>－7</v>
      </c>
      <c r="CA29" s="166"/>
      <c r="CB29" s="140">
        <f t="shared" ca="1" si="47"/>
        <v>-7</v>
      </c>
      <c r="CC29" s="141" t="str">
        <f t="shared" ca="1" si="48"/>
        <v>b</v>
      </c>
      <c r="CD29" s="167">
        <f t="shared" ca="1" si="49"/>
        <v>14</v>
      </c>
      <c r="CE29" s="168"/>
      <c r="CF29" s="140">
        <f t="shared" ca="1" si="50"/>
        <v>14</v>
      </c>
      <c r="CG29" s="141" t="str">
        <f t="shared" ca="1" si="51"/>
        <v>a</v>
      </c>
      <c r="CH29" s="166" t="str">
        <f t="shared" ca="1" si="63"/>
        <v>－2</v>
      </c>
      <c r="CI29" s="166"/>
      <c r="CJ29" s="140">
        <f t="shared" ca="1" si="52"/>
        <v>-2</v>
      </c>
      <c r="CK29" s="142" t="str">
        <f t="shared" ca="1" si="53"/>
        <v>b</v>
      </c>
    </row>
    <row r="30" spans="2:89" ht="32.25" customHeight="1" x14ac:dyDescent="0.45"/>
    <row r="31" spans="2:89" ht="32.25" customHeight="1" thickBot="1" x14ac:dyDescent="0.5">
      <c r="AK31" s="14" t="s">
        <v>8</v>
      </c>
      <c r="AL31" s="14"/>
      <c r="AM31" s="14"/>
      <c r="AN31" s="82"/>
      <c r="AO31" s="14"/>
      <c r="AP31" s="14"/>
      <c r="AQ31" s="14"/>
      <c r="AR31" s="82"/>
      <c r="AS31" s="14"/>
      <c r="AT31" s="14"/>
      <c r="AU31" s="14"/>
      <c r="AV31" s="82"/>
      <c r="AW31" s="14"/>
      <c r="AX31" s="14"/>
      <c r="AY31" s="14"/>
      <c r="AZ31" s="82"/>
      <c r="BA31" s="14"/>
      <c r="BB31" s="14" t="s">
        <v>10</v>
      </c>
      <c r="BC31" s="14"/>
      <c r="BD31" s="82"/>
      <c r="BE31" s="1"/>
      <c r="BJ31" s="14" t="s">
        <v>11</v>
      </c>
      <c r="BK31" s="14"/>
      <c r="BL31" s="82"/>
      <c r="BM31" s="14"/>
      <c r="BN31" s="14"/>
      <c r="BO31" s="14"/>
      <c r="BP31" s="82"/>
      <c r="BQ31" s="14"/>
      <c r="BR31" s="14"/>
      <c r="BS31" s="14"/>
      <c r="BT31" s="82"/>
      <c r="BU31" s="14"/>
      <c r="BV31" s="14"/>
      <c r="BW31" s="14"/>
      <c r="BX31" s="82"/>
      <c r="BY31" s="14"/>
      <c r="BZ31" s="14"/>
      <c r="CA31" s="14"/>
      <c r="CB31" s="82"/>
      <c r="CC31" s="14"/>
      <c r="CD31" s="14" t="s">
        <v>12</v>
      </c>
      <c r="CE31" s="14"/>
      <c r="CF31" s="87"/>
    </row>
    <row r="32" spans="2:89" ht="32.25" customHeight="1" x14ac:dyDescent="0.45"/>
    <row r="33" ht="32.25" customHeight="1" x14ac:dyDescent="0.45"/>
    <row r="34" ht="32.25" customHeight="1" x14ac:dyDescent="0.45"/>
    <row r="35" ht="32.25" customHeight="1" x14ac:dyDescent="0.45"/>
    <row r="36" ht="32.25" customHeight="1" x14ac:dyDescent="0.45"/>
    <row r="37" ht="32.25" customHeight="1" x14ac:dyDescent="0.45"/>
    <row r="38" ht="32.25" customHeight="1" x14ac:dyDescent="0.45"/>
    <row r="39" ht="32.25" customHeight="1" x14ac:dyDescent="0.45"/>
    <row r="40" ht="32.25" customHeight="1" x14ac:dyDescent="0.45"/>
    <row r="41" ht="32.25" customHeight="1" x14ac:dyDescent="0.45"/>
    <row r="42" ht="32.25" customHeight="1" x14ac:dyDescent="0.45"/>
    <row r="43" ht="32.25" customHeight="1" x14ac:dyDescent="0.45"/>
    <row r="44" ht="32.25" customHeight="1" x14ac:dyDescent="0.45"/>
    <row r="45" ht="32.25" customHeight="1" x14ac:dyDescent="0.45"/>
    <row r="46" ht="32.25" customHeight="1" x14ac:dyDescent="0.45"/>
    <row r="47" ht="32.25" customHeight="1" x14ac:dyDescent="0.45"/>
    <row r="48" ht="32.25" customHeight="1" x14ac:dyDescent="0.45"/>
    <row r="49" ht="32.25" customHeight="1" x14ac:dyDescent="0.45"/>
    <row r="50" ht="32.25" customHeight="1" x14ac:dyDescent="0.45"/>
    <row r="51" ht="32.25" customHeight="1" x14ac:dyDescent="0.45"/>
    <row r="52" ht="32.25" customHeight="1" x14ac:dyDescent="0.45"/>
    <row r="53" ht="32.25" customHeight="1" x14ac:dyDescent="0.45"/>
    <row r="54" ht="32.25" customHeight="1" x14ac:dyDescent="0.45"/>
    <row r="55" ht="32.25" customHeight="1" x14ac:dyDescent="0.45"/>
    <row r="56" ht="32.25" customHeight="1" x14ac:dyDescent="0.45"/>
    <row r="57" ht="32.25" customHeight="1" x14ac:dyDescent="0.45"/>
    <row r="58" ht="32.25" customHeight="1" x14ac:dyDescent="0.45"/>
    <row r="59" ht="32.25" customHeight="1" x14ac:dyDescent="0.45"/>
    <row r="60" ht="32.25" customHeight="1" x14ac:dyDescent="0.45"/>
  </sheetData>
  <mergeCells count="208">
    <mergeCell ref="AG1:AI1"/>
    <mergeCell ref="AG17:AI17"/>
    <mergeCell ref="B19:I19"/>
    <mergeCell ref="B1:AA1"/>
    <mergeCell ref="AD1:AE1"/>
    <mergeCell ref="B3:I3"/>
    <mergeCell ref="B17:AA17"/>
    <mergeCell ref="AD17:AE17"/>
    <mergeCell ref="AD20:AE20"/>
    <mergeCell ref="AH20:AI20"/>
    <mergeCell ref="AL20:AM20"/>
    <mergeCell ref="AP20:AQ20"/>
    <mergeCell ref="AT20:AU20"/>
    <mergeCell ref="J20:K20"/>
    <mergeCell ref="N20:O20"/>
    <mergeCell ref="R20:S20"/>
    <mergeCell ref="V20:W20"/>
    <mergeCell ref="Z20:AA20"/>
    <mergeCell ref="BR20:BS20"/>
    <mergeCell ref="BV20:BW20"/>
    <mergeCell ref="BZ20:CA20"/>
    <mergeCell ref="CD20:CE20"/>
    <mergeCell ref="CH20:CI20"/>
    <mergeCell ref="AX20:AY20"/>
    <mergeCell ref="BB20:BC20"/>
    <mergeCell ref="BF20:BG20"/>
    <mergeCell ref="BJ20:BK20"/>
    <mergeCell ref="BN20:BO20"/>
    <mergeCell ref="AD21:AE21"/>
    <mergeCell ref="AH21:AI21"/>
    <mergeCell ref="AL21:AM21"/>
    <mergeCell ref="AP21:AQ21"/>
    <mergeCell ref="AT21:AU21"/>
    <mergeCell ref="J21:K21"/>
    <mergeCell ref="N21:O21"/>
    <mergeCell ref="R21:S21"/>
    <mergeCell ref="V21:W21"/>
    <mergeCell ref="Z21:AA21"/>
    <mergeCell ref="BR21:BS21"/>
    <mergeCell ref="BV21:BW21"/>
    <mergeCell ref="BZ21:CA21"/>
    <mergeCell ref="CD21:CE21"/>
    <mergeCell ref="CH21:CI21"/>
    <mergeCell ref="AX21:AY21"/>
    <mergeCell ref="BB21:BC21"/>
    <mergeCell ref="BF21:BG21"/>
    <mergeCell ref="BJ21:BK21"/>
    <mergeCell ref="BN21:BO21"/>
    <mergeCell ref="AD22:AE22"/>
    <mergeCell ref="AH22:AI22"/>
    <mergeCell ref="AL22:AM22"/>
    <mergeCell ref="AP22:AQ22"/>
    <mergeCell ref="AT22:AU22"/>
    <mergeCell ref="J22:K22"/>
    <mergeCell ref="N22:O22"/>
    <mergeCell ref="R22:S22"/>
    <mergeCell ref="V22:W22"/>
    <mergeCell ref="Z22:AA22"/>
    <mergeCell ref="BR22:BS22"/>
    <mergeCell ref="BV22:BW22"/>
    <mergeCell ref="BZ22:CA22"/>
    <mergeCell ref="CD22:CE22"/>
    <mergeCell ref="CH22:CI22"/>
    <mergeCell ref="AX22:AY22"/>
    <mergeCell ref="BB22:BC22"/>
    <mergeCell ref="BF22:BG22"/>
    <mergeCell ref="BJ22:BK22"/>
    <mergeCell ref="BN22:BO22"/>
    <mergeCell ref="AD23:AE23"/>
    <mergeCell ref="AH23:AI23"/>
    <mergeCell ref="AL23:AM23"/>
    <mergeCell ref="AP23:AQ23"/>
    <mergeCell ref="AT23:AU23"/>
    <mergeCell ref="J23:K23"/>
    <mergeCell ref="N23:O23"/>
    <mergeCell ref="R23:S23"/>
    <mergeCell ref="V23:W23"/>
    <mergeCell ref="Z23:AA23"/>
    <mergeCell ref="BR23:BS23"/>
    <mergeCell ref="BV23:BW23"/>
    <mergeCell ref="BZ23:CA23"/>
    <mergeCell ref="CD23:CE23"/>
    <mergeCell ref="CH23:CI23"/>
    <mergeCell ref="AX23:AY23"/>
    <mergeCell ref="BB23:BC23"/>
    <mergeCell ref="BF23:BG23"/>
    <mergeCell ref="BJ23:BK23"/>
    <mergeCell ref="BN23:BO23"/>
    <mergeCell ref="AD24:AE24"/>
    <mergeCell ref="AH24:AI24"/>
    <mergeCell ref="AL24:AM24"/>
    <mergeCell ref="AP24:AQ24"/>
    <mergeCell ref="AT24:AU24"/>
    <mergeCell ref="J24:K24"/>
    <mergeCell ref="N24:O24"/>
    <mergeCell ref="R24:S24"/>
    <mergeCell ref="V24:W24"/>
    <mergeCell ref="Z24:AA24"/>
    <mergeCell ref="BR24:BS24"/>
    <mergeCell ref="BV24:BW24"/>
    <mergeCell ref="BZ24:CA24"/>
    <mergeCell ref="CD24:CE24"/>
    <mergeCell ref="CH24:CI24"/>
    <mergeCell ref="AX24:AY24"/>
    <mergeCell ref="BB24:BC24"/>
    <mergeCell ref="BF24:BG24"/>
    <mergeCell ref="BJ24:BK24"/>
    <mergeCell ref="BN24:BO24"/>
    <mergeCell ref="AD25:AE25"/>
    <mergeCell ref="AH25:AI25"/>
    <mergeCell ref="AL25:AM25"/>
    <mergeCell ref="AP25:AQ25"/>
    <mergeCell ref="AT25:AU25"/>
    <mergeCell ref="J25:K25"/>
    <mergeCell ref="N25:O25"/>
    <mergeCell ref="R25:S25"/>
    <mergeCell ref="V25:W25"/>
    <mergeCell ref="Z25:AA25"/>
    <mergeCell ref="BR25:BS25"/>
    <mergeCell ref="BV25:BW25"/>
    <mergeCell ref="BZ25:CA25"/>
    <mergeCell ref="CD25:CE25"/>
    <mergeCell ref="CH25:CI25"/>
    <mergeCell ref="AX25:AY25"/>
    <mergeCell ref="BB25:BC25"/>
    <mergeCell ref="BF25:BG25"/>
    <mergeCell ref="BJ25:BK25"/>
    <mergeCell ref="BN25:BO25"/>
    <mergeCell ref="AD26:AE26"/>
    <mergeCell ref="AH26:AI26"/>
    <mergeCell ref="AL26:AM26"/>
    <mergeCell ref="AP26:AQ26"/>
    <mergeCell ref="AT26:AU26"/>
    <mergeCell ref="J26:K26"/>
    <mergeCell ref="N26:O26"/>
    <mergeCell ref="R26:S26"/>
    <mergeCell ref="V26:W26"/>
    <mergeCell ref="Z26:AA26"/>
    <mergeCell ref="BR26:BS26"/>
    <mergeCell ref="BV26:BW26"/>
    <mergeCell ref="BZ26:CA26"/>
    <mergeCell ref="CD26:CE26"/>
    <mergeCell ref="CH26:CI26"/>
    <mergeCell ref="AX26:AY26"/>
    <mergeCell ref="BB26:BC26"/>
    <mergeCell ref="BF26:BG26"/>
    <mergeCell ref="BJ26:BK26"/>
    <mergeCell ref="BN26:BO26"/>
    <mergeCell ref="AD27:AE27"/>
    <mergeCell ref="AH27:AI27"/>
    <mergeCell ref="AL27:AM27"/>
    <mergeCell ref="AP27:AQ27"/>
    <mergeCell ref="AT27:AU27"/>
    <mergeCell ref="J27:K27"/>
    <mergeCell ref="N27:O27"/>
    <mergeCell ref="R27:S27"/>
    <mergeCell ref="V27:W27"/>
    <mergeCell ref="Z27:AA27"/>
    <mergeCell ref="BR27:BS27"/>
    <mergeCell ref="BV27:BW27"/>
    <mergeCell ref="BZ27:CA27"/>
    <mergeCell ref="CD27:CE27"/>
    <mergeCell ref="CH27:CI27"/>
    <mergeCell ref="AX27:AY27"/>
    <mergeCell ref="BB27:BC27"/>
    <mergeCell ref="BF27:BG27"/>
    <mergeCell ref="BJ27:BK27"/>
    <mergeCell ref="BN27:BO27"/>
    <mergeCell ref="AD28:AE28"/>
    <mergeCell ref="AH28:AI28"/>
    <mergeCell ref="AL28:AM28"/>
    <mergeCell ref="AP28:AQ28"/>
    <mergeCell ref="AT28:AU28"/>
    <mergeCell ref="J28:K28"/>
    <mergeCell ref="N28:O28"/>
    <mergeCell ref="R28:S28"/>
    <mergeCell ref="V28:W28"/>
    <mergeCell ref="Z28:AA28"/>
    <mergeCell ref="BR28:BS28"/>
    <mergeCell ref="BV28:BW28"/>
    <mergeCell ref="BZ28:CA28"/>
    <mergeCell ref="CD28:CE28"/>
    <mergeCell ref="CH28:CI28"/>
    <mergeCell ref="AX28:AY28"/>
    <mergeCell ref="BB28:BC28"/>
    <mergeCell ref="BF28:BG28"/>
    <mergeCell ref="BJ28:BK28"/>
    <mergeCell ref="BN28:BO28"/>
    <mergeCell ref="AD29:AE29"/>
    <mergeCell ref="AH29:AI29"/>
    <mergeCell ref="AL29:AM29"/>
    <mergeCell ref="AP29:AQ29"/>
    <mergeCell ref="AT29:AU29"/>
    <mergeCell ref="J29:K29"/>
    <mergeCell ref="N29:O29"/>
    <mergeCell ref="R29:S29"/>
    <mergeCell ref="V29:W29"/>
    <mergeCell ref="Z29:AA29"/>
    <mergeCell ref="BR29:BS29"/>
    <mergeCell ref="BV29:BW29"/>
    <mergeCell ref="BZ29:CA29"/>
    <mergeCell ref="CD29:CE29"/>
    <mergeCell ref="CH29:CI29"/>
    <mergeCell ref="AX29:AY29"/>
    <mergeCell ref="BB29:BC29"/>
    <mergeCell ref="BF29:BG29"/>
    <mergeCell ref="BJ29:BK29"/>
    <mergeCell ref="BN29:BO29"/>
  </mergeCells>
  <phoneticPr fontId="1"/>
  <pageMargins left="0.7" right="0.7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CL63"/>
  <sheetViews>
    <sheetView view="pageBreakPreview" zoomScale="73" zoomScaleNormal="85" zoomScaleSheetLayoutView="145" workbookViewId="0">
      <selection activeCell="R18" sqref="R18"/>
    </sheetView>
  </sheetViews>
  <sheetFormatPr defaultRowHeight="18" x14ac:dyDescent="0.45"/>
  <cols>
    <col min="1" max="1" width="3.09765625" customWidth="1"/>
    <col min="2" max="2" width="1.8984375" customWidth="1"/>
    <col min="3" max="5" width="3.09765625" customWidth="1"/>
    <col min="6" max="6" width="1.8984375" customWidth="1"/>
    <col min="7" max="77" width="3.09765625" customWidth="1"/>
    <col min="78" max="84" width="1.69921875" customWidth="1"/>
    <col min="85" max="85" width="6.8984375" hidden="1" customWidth="1"/>
    <col min="86" max="86" width="5.59765625" hidden="1" customWidth="1"/>
    <col min="87" max="90" width="9" hidden="1" customWidth="1"/>
    <col min="91" max="91" width="9" customWidth="1"/>
  </cols>
  <sheetData>
    <row r="1" spans="2:90" ht="32.1" customHeight="1" thickBot="1" x14ac:dyDescent="0.55000000000000004">
      <c r="B1" s="185" t="s">
        <v>16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3"/>
      <c r="X1" s="186" t="s">
        <v>1</v>
      </c>
      <c r="Y1" s="186"/>
      <c r="Z1" s="182"/>
      <c r="AA1" s="182"/>
      <c r="AB1" s="182"/>
      <c r="AW1" s="13"/>
      <c r="AX1" s="13"/>
      <c r="AY1" s="13"/>
      <c r="AZ1" s="13"/>
      <c r="BA1" s="1"/>
      <c r="BB1" s="1"/>
      <c r="BC1" s="1"/>
      <c r="BD1" s="1" t="s">
        <v>2</v>
      </c>
      <c r="BE1" s="1"/>
      <c r="BF1" s="1"/>
      <c r="BG1" s="1"/>
      <c r="BH1" s="1" t="s">
        <v>3</v>
      </c>
      <c r="BI1" s="1"/>
      <c r="BJ1" s="1"/>
      <c r="BK1" s="1" t="s">
        <v>4</v>
      </c>
      <c r="BL1" s="1"/>
      <c r="BM1" s="1"/>
      <c r="BN1" s="1"/>
      <c r="BO1" s="1"/>
      <c r="BP1" s="1"/>
      <c r="BQ1" s="1"/>
      <c r="BR1" s="1"/>
      <c r="BS1" s="1"/>
      <c r="BT1" s="1"/>
      <c r="BU1" s="1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</row>
    <row r="2" spans="2:90" ht="33" customHeight="1" thickBot="1" x14ac:dyDescent="0.5">
      <c r="CG2" t="s">
        <v>5</v>
      </c>
      <c r="CL2" t="s">
        <v>6</v>
      </c>
    </row>
    <row r="3" spans="2:90" ht="32.25" customHeight="1" thickBot="1" x14ac:dyDescent="0.5">
      <c r="B3" s="183" t="s">
        <v>17</v>
      </c>
      <c r="C3" s="184"/>
      <c r="D3" s="184"/>
      <c r="E3" s="184"/>
      <c r="F3" s="184"/>
      <c r="G3" s="58"/>
      <c r="H3" s="2" t="s">
        <v>18</v>
      </c>
      <c r="I3" s="64" t="s">
        <v>19</v>
      </c>
      <c r="J3" s="2" t="str">
        <f ca="1">$CH$13</f>
        <v>－</v>
      </c>
      <c r="K3" s="37">
        <f ca="1">$CK$4</f>
        <v>6</v>
      </c>
      <c r="L3" s="37" t="s">
        <v>20</v>
      </c>
      <c r="M3" s="3"/>
      <c r="N3" s="4"/>
      <c r="O3" s="2" t="s">
        <v>18</v>
      </c>
      <c r="P3" s="64" t="s">
        <v>19</v>
      </c>
      <c r="Q3" s="2" t="str">
        <f ca="1">$CH$8</f>
        <v>＋</v>
      </c>
      <c r="R3" s="37">
        <f ca="1">$CK$10</f>
        <v>1</v>
      </c>
      <c r="S3" s="37" t="s">
        <v>20</v>
      </c>
      <c r="T3" s="3"/>
      <c r="U3" s="43"/>
      <c r="V3" s="60" t="s">
        <v>18</v>
      </c>
      <c r="W3" s="64" t="s">
        <v>19</v>
      </c>
      <c r="X3" s="2" t="str">
        <f ca="1">$CH$11</f>
        <v>－</v>
      </c>
      <c r="Y3" s="37">
        <f ca="1">$CK$11</f>
        <v>7</v>
      </c>
      <c r="Z3" s="37" t="s">
        <v>21</v>
      </c>
      <c r="AA3" s="3"/>
      <c r="AB3" s="43"/>
      <c r="AC3" s="60" t="s">
        <v>18</v>
      </c>
      <c r="AD3" s="64" t="s">
        <v>19</v>
      </c>
      <c r="AE3" s="2" t="str">
        <f ca="1">$CH$5</f>
        <v>＋</v>
      </c>
      <c r="AF3" s="37">
        <f ca="1">$CK$5</f>
        <v>4</v>
      </c>
      <c r="AG3" s="37" t="s">
        <v>20</v>
      </c>
      <c r="AH3" s="3"/>
      <c r="AI3" s="43"/>
      <c r="AJ3" s="60" t="s">
        <v>18</v>
      </c>
      <c r="AK3" s="64" t="s">
        <v>19</v>
      </c>
      <c r="AL3" s="2" t="str">
        <f ca="1">$CH$7</f>
        <v>－</v>
      </c>
      <c r="AM3" s="37">
        <f ca="1">$CK$8</f>
        <v>3</v>
      </c>
      <c r="AN3" s="37" t="s">
        <v>20</v>
      </c>
      <c r="AO3" s="3"/>
      <c r="AP3" s="43"/>
      <c r="AQ3" s="60" t="s">
        <v>18</v>
      </c>
      <c r="AR3" s="64" t="s">
        <v>19</v>
      </c>
      <c r="AS3" s="2" t="str">
        <f ca="1">$CH$12</f>
        <v>＋</v>
      </c>
      <c r="AT3" s="37">
        <f ca="1">$CK$12</f>
        <v>8</v>
      </c>
      <c r="AU3" s="37" t="s">
        <v>20</v>
      </c>
      <c r="AV3" s="3"/>
      <c r="AW3" s="43"/>
      <c r="AX3" s="60" t="s">
        <v>18</v>
      </c>
      <c r="AY3" s="64" t="s">
        <v>19</v>
      </c>
      <c r="AZ3" s="2" t="str">
        <f ca="1">$CH$4</f>
        <v>－</v>
      </c>
      <c r="BA3" s="37">
        <f ca="1">$CK$4</f>
        <v>6</v>
      </c>
      <c r="BB3" s="37" t="s">
        <v>20</v>
      </c>
      <c r="BC3" s="3"/>
      <c r="BD3" s="43"/>
      <c r="BE3" s="60" t="s">
        <v>18</v>
      </c>
      <c r="BF3" s="64" t="s">
        <v>19</v>
      </c>
      <c r="BG3" s="2" t="str">
        <f ca="1">$CH$6</f>
        <v>＋</v>
      </c>
      <c r="BH3" s="37">
        <f ca="1">$CK$9</f>
        <v>2</v>
      </c>
      <c r="BI3" s="37" t="s">
        <v>20</v>
      </c>
      <c r="BJ3" s="3"/>
      <c r="BK3" s="43"/>
      <c r="BL3" s="60" t="s">
        <v>18</v>
      </c>
      <c r="BM3" s="64" t="s">
        <v>19</v>
      </c>
      <c r="BN3" s="2" t="str">
        <f ca="1">$CH$10</f>
        <v>－</v>
      </c>
      <c r="BO3" s="37">
        <f ca="1">$CK$6</f>
        <v>5</v>
      </c>
      <c r="BP3" s="37" t="s">
        <v>20</v>
      </c>
      <c r="BQ3" s="37"/>
      <c r="BR3" s="43"/>
      <c r="BS3" s="60" t="s">
        <v>18</v>
      </c>
      <c r="BT3" s="64" t="s">
        <v>19</v>
      </c>
      <c r="BU3" s="2" t="str">
        <f ca="1">$CH$9</f>
        <v>＋</v>
      </c>
      <c r="BV3" s="37">
        <f ca="1">$CK$7</f>
        <v>9</v>
      </c>
      <c r="BW3" s="37" t="s">
        <v>20</v>
      </c>
      <c r="BX3" s="5"/>
      <c r="BY3" s="39"/>
      <c r="BZ3" s="39"/>
      <c r="CA3" s="39"/>
      <c r="CB3" s="39"/>
      <c r="CC3" s="39"/>
      <c r="CD3" s="39"/>
      <c r="CE3" s="39"/>
      <c r="CF3" s="39"/>
      <c r="CG3">
        <f ca="1">RAND()</f>
        <v>0.72551321642479849</v>
      </c>
      <c r="CH3" t="str">
        <f ca="1">IF(CG3&gt;=CG4,"＋","－")</f>
        <v>＋</v>
      </c>
    </row>
    <row r="4" spans="2:90" ht="65.099999999999994" customHeight="1" x14ac:dyDescent="0.45">
      <c r="B4" s="55" t="s">
        <v>18</v>
      </c>
      <c r="C4" s="65" t="s">
        <v>19</v>
      </c>
      <c r="D4" s="47" t="str">
        <f ca="1">$CH$3</f>
        <v>＋</v>
      </c>
      <c r="E4" s="47">
        <f ca="1">$CK$12</f>
        <v>8</v>
      </c>
      <c r="F4" s="38" t="s">
        <v>20</v>
      </c>
      <c r="G4" s="72" t="s">
        <v>19</v>
      </c>
      <c r="H4" s="59">
        <v>2</v>
      </c>
      <c r="I4" s="38"/>
      <c r="J4" s="48"/>
      <c r="K4" s="48"/>
      <c r="L4" s="48"/>
      <c r="M4" s="48"/>
      <c r="N4" s="70" t="s">
        <v>19</v>
      </c>
      <c r="O4" s="59">
        <v>2</v>
      </c>
      <c r="P4" s="38"/>
      <c r="Q4" s="48"/>
      <c r="R4" s="48"/>
      <c r="S4" s="48"/>
      <c r="T4" s="49"/>
      <c r="U4" s="68" t="s">
        <v>19</v>
      </c>
      <c r="V4" s="59">
        <v>2</v>
      </c>
      <c r="W4" s="38"/>
      <c r="X4" s="48"/>
      <c r="Y4" s="48"/>
      <c r="Z4" s="48"/>
      <c r="AA4" s="48"/>
      <c r="AB4" s="70" t="s">
        <v>19</v>
      </c>
      <c r="AC4" s="59">
        <v>2</v>
      </c>
      <c r="AD4" s="38"/>
      <c r="AE4" s="48"/>
      <c r="AF4" s="48"/>
      <c r="AG4" s="48"/>
      <c r="AH4" s="49"/>
      <c r="AI4" s="68" t="s">
        <v>19</v>
      </c>
      <c r="AJ4" s="59">
        <v>2</v>
      </c>
      <c r="AK4" s="38"/>
      <c r="AL4" s="48"/>
      <c r="AM4" s="48"/>
      <c r="AN4" s="48"/>
      <c r="AO4" s="49"/>
      <c r="AP4" s="70" t="s">
        <v>19</v>
      </c>
      <c r="AQ4" s="59">
        <v>2</v>
      </c>
      <c r="AR4" s="38"/>
      <c r="AS4" s="48"/>
      <c r="AT4" s="48"/>
      <c r="AU4" s="48"/>
      <c r="AV4" s="49"/>
      <c r="AW4" s="70" t="s">
        <v>19</v>
      </c>
      <c r="AX4" s="59">
        <v>2</v>
      </c>
      <c r="AY4" s="38"/>
      <c r="AZ4" s="48"/>
      <c r="BA4" s="48"/>
      <c r="BB4" s="48"/>
      <c r="BC4" s="49"/>
      <c r="BD4" s="70" t="s">
        <v>19</v>
      </c>
      <c r="BE4" s="59">
        <v>2</v>
      </c>
      <c r="BF4" s="38"/>
      <c r="BG4" s="48"/>
      <c r="BH4" s="48"/>
      <c r="BI4" s="48"/>
      <c r="BJ4" s="49"/>
      <c r="BK4" s="70" t="s">
        <v>19</v>
      </c>
      <c r="BL4" s="59">
        <v>2</v>
      </c>
      <c r="BM4" s="38"/>
      <c r="BN4" s="48"/>
      <c r="BO4" s="48"/>
      <c r="BP4" s="48"/>
      <c r="BQ4" s="49"/>
      <c r="BR4" s="70" t="s">
        <v>19</v>
      </c>
      <c r="BS4" s="59">
        <v>2</v>
      </c>
      <c r="BT4" s="38"/>
      <c r="BU4" s="48"/>
      <c r="BV4" s="48"/>
      <c r="BW4" s="48"/>
      <c r="BX4" s="50"/>
      <c r="BY4" s="40"/>
      <c r="BZ4" s="40"/>
      <c r="CA4" s="40"/>
      <c r="CB4" s="40"/>
      <c r="CC4" s="40"/>
      <c r="CD4" s="40"/>
      <c r="CE4" s="40"/>
      <c r="CF4" s="40"/>
      <c r="CG4">
        <f ca="1">RAND()</f>
        <v>0.57110565410084713</v>
      </c>
      <c r="CH4" t="str">
        <f ca="1">IF(CG4&gt;=CG5,"＋","－")</f>
        <v>－</v>
      </c>
      <c r="CJ4">
        <f t="shared" ref="CJ4:CJ12" ca="1" si="0">RAND()</f>
        <v>0.26880373480102782</v>
      </c>
      <c r="CK4">
        <f ca="1">RANK(CJ4,CJ$3:CJ$12)</f>
        <v>6</v>
      </c>
    </row>
    <row r="5" spans="2:90" ht="65.099999999999994" customHeight="1" x14ac:dyDescent="0.45">
      <c r="B5" s="8" t="s">
        <v>18</v>
      </c>
      <c r="C5" s="66" t="s">
        <v>19</v>
      </c>
      <c r="D5" s="56" t="str">
        <f ca="1">$CH$10</f>
        <v>－</v>
      </c>
      <c r="E5" s="56">
        <f ca="1">$CK$10</f>
        <v>1</v>
      </c>
      <c r="F5" s="23" t="s">
        <v>20</v>
      </c>
      <c r="G5" s="73" t="s">
        <v>19</v>
      </c>
      <c r="H5" s="61">
        <v>2</v>
      </c>
      <c r="I5" s="23"/>
      <c r="J5" s="18"/>
      <c r="K5" s="18"/>
      <c r="L5" s="18"/>
      <c r="M5" s="18"/>
      <c r="N5" s="71" t="s">
        <v>19</v>
      </c>
      <c r="O5" s="61">
        <v>2</v>
      </c>
      <c r="P5" s="23"/>
      <c r="Q5" s="18"/>
      <c r="R5" s="18"/>
      <c r="S5" s="18"/>
      <c r="T5" s="51"/>
      <c r="U5" s="69" t="s">
        <v>19</v>
      </c>
      <c r="V5" s="61">
        <v>2</v>
      </c>
      <c r="W5" s="23"/>
      <c r="X5" s="18"/>
      <c r="Y5" s="18"/>
      <c r="Z5" s="18"/>
      <c r="AA5" s="18"/>
      <c r="AB5" s="71" t="s">
        <v>19</v>
      </c>
      <c r="AC5" s="61">
        <v>2</v>
      </c>
      <c r="AD5" s="23"/>
      <c r="AE5" s="18"/>
      <c r="AF5" s="18"/>
      <c r="AG5" s="18"/>
      <c r="AH5" s="51"/>
      <c r="AI5" s="69" t="s">
        <v>19</v>
      </c>
      <c r="AJ5" s="61">
        <v>2</v>
      </c>
      <c r="AK5" s="23"/>
      <c r="AL5" s="18"/>
      <c r="AM5" s="18"/>
      <c r="AN5" s="18"/>
      <c r="AO5" s="51"/>
      <c r="AP5" s="71" t="s">
        <v>19</v>
      </c>
      <c r="AQ5" s="61">
        <v>2</v>
      </c>
      <c r="AR5" s="23"/>
      <c r="AS5" s="18"/>
      <c r="AT5" s="18"/>
      <c r="AU5" s="18"/>
      <c r="AV5" s="51"/>
      <c r="AW5" s="71" t="s">
        <v>19</v>
      </c>
      <c r="AX5" s="61">
        <v>2</v>
      </c>
      <c r="AY5" s="23"/>
      <c r="AZ5" s="18"/>
      <c r="BA5" s="18"/>
      <c r="BB5" s="18"/>
      <c r="BC5" s="51"/>
      <c r="BD5" s="71" t="s">
        <v>19</v>
      </c>
      <c r="BE5" s="61">
        <v>2</v>
      </c>
      <c r="BF5" s="23"/>
      <c r="BG5" s="18"/>
      <c r="BH5" s="18"/>
      <c r="BI5" s="18"/>
      <c r="BJ5" s="51"/>
      <c r="BK5" s="71" t="s">
        <v>19</v>
      </c>
      <c r="BL5" s="61">
        <v>2</v>
      </c>
      <c r="BM5" s="23"/>
      <c r="BN5" s="18"/>
      <c r="BO5" s="18"/>
      <c r="BP5" s="18"/>
      <c r="BQ5" s="51"/>
      <c r="BR5" s="71" t="s">
        <v>19</v>
      </c>
      <c r="BS5" s="61">
        <v>2</v>
      </c>
      <c r="BT5" s="23"/>
      <c r="BU5" s="18"/>
      <c r="BV5" s="18"/>
      <c r="BW5" s="18"/>
      <c r="BX5" s="52"/>
      <c r="BY5" s="40"/>
      <c r="BZ5" s="40"/>
      <c r="CA5" s="40"/>
      <c r="CB5" s="40"/>
      <c r="CC5" s="40"/>
      <c r="CD5" s="40"/>
      <c r="CE5" s="40"/>
      <c r="CF5" s="40"/>
      <c r="CG5">
        <f t="shared" ref="CG5:CG13" ca="1" si="1">RAND()</f>
        <v>0.97375524367756228</v>
      </c>
      <c r="CH5" t="str">
        <f t="shared" ref="CH5:CH12" ca="1" si="2">IF(CG5&gt;=CG6,"＋","－")</f>
        <v>＋</v>
      </c>
      <c r="CJ5">
        <f t="shared" ca="1" si="0"/>
        <v>0.40649089629907875</v>
      </c>
      <c r="CK5">
        <f t="shared" ref="CK5:CK12" ca="1" si="3">RANK(CJ5,CJ$3:CJ$12)</f>
        <v>4</v>
      </c>
    </row>
    <row r="6" spans="2:90" ht="65.099999999999994" customHeight="1" x14ac:dyDescent="0.45">
      <c r="B6" s="8" t="s">
        <v>18</v>
      </c>
      <c r="C6" s="66" t="s">
        <v>19</v>
      </c>
      <c r="D6" s="56" t="str">
        <f ca="1">$CH$8</f>
        <v>＋</v>
      </c>
      <c r="E6" s="56">
        <f ca="1">$CK$7</f>
        <v>9</v>
      </c>
      <c r="F6" s="23" t="s">
        <v>20</v>
      </c>
      <c r="G6" s="73" t="s">
        <v>19</v>
      </c>
      <c r="H6" s="61">
        <v>2</v>
      </c>
      <c r="I6" s="22"/>
      <c r="J6" s="16"/>
      <c r="K6" s="16"/>
      <c r="L6" s="16"/>
      <c r="M6" s="16"/>
      <c r="N6" s="71" t="s">
        <v>19</v>
      </c>
      <c r="O6" s="61">
        <v>2</v>
      </c>
      <c r="P6" s="22"/>
      <c r="Q6" s="16"/>
      <c r="R6" s="16"/>
      <c r="S6" s="16"/>
      <c r="T6" s="17"/>
      <c r="U6" s="69" t="s">
        <v>19</v>
      </c>
      <c r="V6" s="61">
        <v>2</v>
      </c>
      <c r="W6" s="22"/>
      <c r="X6" s="16"/>
      <c r="Y6" s="16"/>
      <c r="Z6" s="16"/>
      <c r="AA6" s="16"/>
      <c r="AB6" s="71" t="s">
        <v>19</v>
      </c>
      <c r="AC6" s="61">
        <v>2</v>
      </c>
      <c r="AD6" s="22"/>
      <c r="AE6" s="16"/>
      <c r="AF6" s="16"/>
      <c r="AG6" s="16"/>
      <c r="AH6" s="17"/>
      <c r="AI6" s="69" t="s">
        <v>19</v>
      </c>
      <c r="AJ6" s="61">
        <v>2</v>
      </c>
      <c r="AK6" s="22"/>
      <c r="AL6" s="16"/>
      <c r="AM6" s="16"/>
      <c r="AN6" s="16"/>
      <c r="AO6" s="17"/>
      <c r="AP6" s="71" t="s">
        <v>19</v>
      </c>
      <c r="AQ6" s="61">
        <v>2</v>
      </c>
      <c r="AR6" s="22"/>
      <c r="AS6" s="16"/>
      <c r="AT6" s="16"/>
      <c r="AU6" s="16"/>
      <c r="AV6" s="17"/>
      <c r="AW6" s="71" t="s">
        <v>19</v>
      </c>
      <c r="AX6" s="61">
        <v>2</v>
      </c>
      <c r="AY6" s="22"/>
      <c r="AZ6" s="16"/>
      <c r="BA6" s="16"/>
      <c r="BB6" s="16"/>
      <c r="BC6" s="17"/>
      <c r="BD6" s="71" t="s">
        <v>19</v>
      </c>
      <c r="BE6" s="61">
        <v>2</v>
      </c>
      <c r="BF6" s="22"/>
      <c r="BG6" s="16"/>
      <c r="BH6" s="16"/>
      <c r="BI6" s="16"/>
      <c r="BJ6" s="17"/>
      <c r="BK6" s="71" t="s">
        <v>19</v>
      </c>
      <c r="BL6" s="61">
        <v>2</v>
      </c>
      <c r="BM6" s="22"/>
      <c r="BN6" s="16"/>
      <c r="BO6" s="16"/>
      <c r="BP6" s="16"/>
      <c r="BQ6" s="17"/>
      <c r="BR6" s="71" t="s">
        <v>19</v>
      </c>
      <c r="BS6" s="61">
        <v>2</v>
      </c>
      <c r="BT6" s="22"/>
      <c r="BU6" s="16"/>
      <c r="BV6" s="16"/>
      <c r="BW6" s="16"/>
      <c r="BX6" s="34"/>
      <c r="BY6" s="40"/>
      <c r="BZ6" s="40"/>
      <c r="CA6" s="40"/>
      <c r="CB6" s="40"/>
      <c r="CC6" s="40"/>
      <c r="CD6" s="40"/>
      <c r="CE6" s="40"/>
      <c r="CF6" s="40"/>
      <c r="CG6">
        <f t="shared" ca="1" si="1"/>
        <v>0.73581033846231847</v>
      </c>
      <c r="CH6" t="str">
        <f t="shared" ca="1" si="2"/>
        <v>＋</v>
      </c>
      <c r="CJ6">
        <f t="shared" ca="1" si="0"/>
        <v>0.33760273894069037</v>
      </c>
      <c r="CK6">
        <f t="shared" ca="1" si="3"/>
        <v>5</v>
      </c>
    </row>
    <row r="7" spans="2:90" ht="65.099999999999994" customHeight="1" x14ac:dyDescent="0.45">
      <c r="B7" s="8" t="s">
        <v>18</v>
      </c>
      <c r="C7" s="66" t="s">
        <v>19</v>
      </c>
      <c r="D7" s="56" t="str">
        <f ca="1">$CH$11</f>
        <v>－</v>
      </c>
      <c r="E7" s="56">
        <f ca="1">$CK$4</f>
        <v>6</v>
      </c>
      <c r="F7" s="23" t="s">
        <v>20</v>
      </c>
      <c r="G7" s="73" t="s">
        <v>19</v>
      </c>
      <c r="H7" s="61">
        <v>2</v>
      </c>
      <c r="I7" s="23"/>
      <c r="J7" s="18"/>
      <c r="K7" s="18"/>
      <c r="L7" s="18"/>
      <c r="M7" s="18"/>
      <c r="N7" s="71" t="s">
        <v>19</v>
      </c>
      <c r="O7" s="61">
        <v>2</v>
      </c>
      <c r="P7" s="23"/>
      <c r="Q7" s="18"/>
      <c r="R7" s="18"/>
      <c r="S7" s="18"/>
      <c r="T7" s="51"/>
      <c r="U7" s="69" t="s">
        <v>19</v>
      </c>
      <c r="V7" s="61">
        <v>2</v>
      </c>
      <c r="W7" s="23"/>
      <c r="X7" s="18"/>
      <c r="Y7" s="18"/>
      <c r="Z7" s="18"/>
      <c r="AA7" s="18"/>
      <c r="AB7" s="71" t="s">
        <v>19</v>
      </c>
      <c r="AC7" s="61">
        <v>2</v>
      </c>
      <c r="AD7" s="23"/>
      <c r="AE7" s="18"/>
      <c r="AF7" s="18"/>
      <c r="AG7" s="18"/>
      <c r="AH7" s="51"/>
      <c r="AI7" s="69" t="s">
        <v>19</v>
      </c>
      <c r="AJ7" s="61">
        <v>2</v>
      </c>
      <c r="AK7" s="23"/>
      <c r="AL7" s="18"/>
      <c r="AM7" s="18"/>
      <c r="AN7" s="18"/>
      <c r="AO7" s="51"/>
      <c r="AP7" s="71" t="s">
        <v>19</v>
      </c>
      <c r="AQ7" s="61">
        <v>2</v>
      </c>
      <c r="AR7" s="23"/>
      <c r="AS7" s="18"/>
      <c r="AT7" s="18"/>
      <c r="AU7" s="18"/>
      <c r="AV7" s="51"/>
      <c r="AW7" s="71" t="s">
        <v>19</v>
      </c>
      <c r="AX7" s="61">
        <v>2</v>
      </c>
      <c r="AY7" s="23"/>
      <c r="AZ7" s="18"/>
      <c r="BA7" s="18"/>
      <c r="BB7" s="18"/>
      <c r="BC7" s="51"/>
      <c r="BD7" s="71" t="s">
        <v>19</v>
      </c>
      <c r="BE7" s="61">
        <v>2</v>
      </c>
      <c r="BF7" s="23"/>
      <c r="BG7" s="18"/>
      <c r="BH7" s="18"/>
      <c r="BI7" s="18"/>
      <c r="BJ7" s="51"/>
      <c r="BK7" s="71" t="s">
        <v>19</v>
      </c>
      <c r="BL7" s="61">
        <v>2</v>
      </c>
      <c r="BM7" s="23"/>
      <c r="BN7" s="18"/>
      <c r="BO7" s="18"/>
      <c r="BP7" s="18"/>
      <c r="BQ7" s="51"/>
      <c r="BR7" s="71" t="s">
        <v>19</v>
      </c>
      <c r="BS7" s="61">
        <v>2</v>
      </c>
      <c r="BT7" s="23"/>
      <c r="BU7" s="18"/>
      <c r="BV7" s="18"/>
      <c r="BW7" s="18"/>
      <c r="BX7" s="52"/>
      <c r="BY7" s="40"/>
      <c r="BZ7" s="40"/>
      <c r="CA7" s="40"/>
      <c r="CB7" s="40"/>
      <c r="CC7" s="40"/>
      <c r="CD7" s="40"/>
      <c r="CE7" s="40"/>
      <c r="CF7" s="40"/>
      <c r="CG7">
        <f t="shared" ca="1" si="1"/>
        <v>0.35245389729091503</v>
      </c>
      <c r="CH7" t="str">
        <f t="shared" ca="1" si="2"/>
        <v>－</v>
      </c>
      <c r="CJ7">
        <f t="shared" ca="1" si="0"/>
        <v>5.3947846078241213E-2</v>
      </c>
      <c r="CK7">
        <f t="shared" ca="1" si="3"/>
        <v>9</v>
      </c>
    </row>
    <row r="8" spans="2:90" ht="65.099999999999994" customHeight="1" x14ac:dyDescent="0.45">
      <c r="B8" s="8" t="s">
        <v>18</v>
      </c>
      <c r="C8" s="66" t="s">
        <v>19</v>
      </c>
      <c r="D8" s="56" t="str">
        <f ca="1">$CH$5</f>
        <v>＋</v>
      </c>
      <c r="E8" s="56">
        <f ca="1">$CK$8</f>
        <v>3</v>
      </c>
      <c r="F8" s="23" t="s">
        <v>20</v>
      </c>
      <c r="G8" s="73" t="s">
        <v>19</v>
      </c>
      <c r="H8" s="61">
        <v>2</v>
      </c>
      <c r="I8" s="23"/>
      <c r="J8" s="18"/>
      <c r="K8" s="18"/>
      <c r="L8" s="18"/>
      <c r="M8" s="18"/>
      <c r="N8" s="71" t="s">
        <v>19</v>
      </c>
      <c r="O8" s="61">
        <v>2</v>
      </c>
      <c r="P8" s="23"/>
      <c r="Q8" s="18"/>
      <c r="R8" s="18"/>
      <c r="S8" s="18"/>
      <c r="T8" s="51"/>
      <c r="U8" s="69" t="s">
        <v>19</v>
      </c>
      <c r="V8" s="61">
        <v>2</v>
      </c>
      <c r="W8" s="23"/>
      <c r="X8" s="18"/>
      <c r="Y8" s="18"/>
      <c r="Z8" s="18"/>
      <c r="AA8" s="18"/>
      <c r="AB8" s="71" t="s">
        <v>19</v>
      </c>
      <c r="AC8" s="61">
        <v>2</v>
      </c>
      <c r="AD8" s="23"/>
      <c r="AE8" s="18"/>
      <c r="AF8" s="18"/>
      <c r="AG8" s="18"/>
      <c r="AH8" s="51"/>
      <c r="AI8" s="69" t="s">
        <v>19</v>
      </c>
      <c r="AJ8" s="61">
        <v>2</v>
      </c>
      <c r="AK8" s="23"/>
      <c r="AL8" s="18"/>
      <c r="AM8" s="18"/>
      <c r="AN8" s="18"/>
      <c r="AO8" s="51"/>
      <c r="AP8" s="71" t="s">
        <v>19</v>
      </c>
      <c r="AQ8" s="61">
        <v>2</v>
      </c>
      <c r="AR8" s="23"/>
      <c r="AS8" s="18"/>
      <c r="AT8" s="18"/>
      <c r="AU8" s="18"/>
      <c r="AV8" s="51"/>
      <c r="AW8" s="71" t="s">
        <v>19</v>
      </c>
      <c r="AX8" s="61">
        <v>2</v>
      </c>
      <c r="AY8" s="23"/>
      <c r="AZ8" s="18"/>
      <c r="BA8" s="18"/>
      <c r="BB8" s="18"/>
      <c r="BC8" s="51"/>
      <c r="BD8" s="71" t="s">
        <v>19</v>
      </c>
      <c r="BE8" s="61">
        <v>2</v>
      </c>
      <c r="BF8" s="23"/>
      <c r="BG8" s="18"/>
      <c r="BH8" s="18"/>
      <c r="BI8" s="18"/>
      <c r="BJ8" s="51"/>
      <c r="BK8" s="71" t="s">
        <v>19</v>
      </c>
      <c r="BL8" s="61">
        <v>2</v>
      </c>
      <c r="BM8" s="23"/>
      <c r="BN8" s="18"/>
      <c r="BO8" s="18"/>
      <c r="BP8" s="18"/>
      <c r="BQ8" s="51"/>
      <c r="BR8" s="71" t="s">
        <v>19</v>
      </c>
      <c r="BS8" s="61">
        <v>2</v>
      </c>
      <c r="BT8" s="23"/>
      <c r="BU8" s="18"/>
      <c r="BV8" s="18"/>
      <c r="BW8" s="18"/>
      <c r="BX8" s="52"/>
      <c r="BY8" s="40"/>
      <c r="BZ8" s="40"/>
      <c r="CA8" s="40"/>
      <c r="CB8" s="40"/>
      <c r="CC8" s="40"/>
      <c r="CD8" s="40"/>
      <c r="CE8" s="40"/>
      <c r="CF8" s="40"/>
      <c r="CG8">
        <f t="shared" ca="1" si="1"/>
        <v>0.91348665251995165</v>
      </c>
      <c r="CH8" t="str">
        <f t="shared" ca="1" si="2"/>
        <v>＋</v>
      </c>
      <c r="CJ8">
        <f t="shared" ca="1" si="0"/>
        <v>0.41121116224089982</v>
      </c>
      <c r="CK8">
        <f t="shared" ca="1" si="3"/>
        <v>3</v>
      </c>
    </row>
    <row r="9" spans="2:90" ht="65.099999999999994" customHeight="1" x14ac:dyDescent="0.45">
      <c r="B9" s="8" t="s">
        <v>18</v>
      </c>
      <c r="C9" s="66" t="s">
        <v>19</v>
      </c>
      <c r="D9" s="56" t="str">
        <f ca="1">$CH$12</f>
        <v>＋</v>
      </c>
      <c r="E9" s="56">
        <f ca="1">$CK$4</f>
        <v>6</v>
      </c>
      <c r="F9" s="23" t="s">
        <v>20</v>
      </c>
      <c r="G9" s="73" t="s">
        <v>19</v>
      </c>
      <c r="H9" s="61">
        <v>2</v>
      </c>
      <c r="I9" s="39"/>
      <c r="J9" s="40"/>
      <c r="K9" s="40"/>
      <c r="L9" s="40"/>
      <c r="M9" s="40"/>
      <c r="N9" s="71" t="s">
        <v>19</v>
      </c>
      <c r="O9" s="61">
        <v>2</v>
      </c>
      <c r="P9" s="39"/>
      <c r="Q9" s="40"/>
      <c r="R9" s="40"/>
      <c r="S9" s="40"/>
      <c r="T9" s="42"/>
      <c r="U9" s="69" t="s">
        <v>19</v>
      </c>
      <c r="V9" s="61">
        <v>2</v>
      </c>
      <c r="W9" s="39"/>
      <c r="X9" s="40"/>
      <c r="Y9" s="40"/>
      <c r="Z9" s="40"/>
      <c r="AA9" s="40"/>
      <c r="AB9" s="71" t="s">
        <v>19</v>
      </c>
      <c r="AC9" s="61">
        <v>2</v>
      </c>
      <c r="AD9" s="39"/>
      <c r="AE9" s="40"/>
      <c r="AF9" s="40"/>
      <c r="AG9" s="40"/>
      <c r="AH9" s="42"/>
      <c r="AI9" s="69" t="s">
        <v>19</v>
      </c>
      <c r="AJ9" s="61">
        <v>2</v>
      </c>
      <c r="AK9" s="39"/>
      <c r="AL9" s="40"/>
      <c r="AM9" s="40"/>
      <c r="AN9" s="40"/>
      <c r="AO9" s="42"/>
      <c r="AP9" s="71" t="s">
        <v>19</v>
      </c>
      <c r="AQ9" s="61">
        <v>2</v>
      </c>
      <c r="AR9" s="39"/>
      <c r="AS9" s="40"/>
      <c r="AT9" s="40"/>
      <c r="AU9" s="40"/>
      <c r="AV9" s="42"/>
      <c r="AW9" s="71" t="s">
        <v>19</v>
      </c>
      <c r="AX9" s="61">
        <v>2</v>
      </c>
      <c r="AY9" s="39"/>
      <c r="AZ9" s="40"/>
      <c r="BA9" s="40"/>
      <c r="BB9" s="40"/>
      <c r="BC9" s="42"/>
      <c r="BD9" s="71" t="s">
        <v>19</v>
      </c>
      <c r="BE9" s="61">
        <v>2</v>
      </c>
      <c r="BF9" s="39"/>
      <c r="BG9" s="40"/>
      <c r="BH9" s="40"/>
      <c r="BI9" s="40"/>
      <c r="BJ9" s="42"/>
      <c r="BK9" s="71" t="s">
        <v>19</v>
      </c>
      <c r="BL9" s="61">
        <v>2</v>
      </c>
      <c r="BM9" s="39"/>
      <c r="BN9" s="40"/>
      <c r="BO9" s="40"/>
      <c r="BP9" s="40"/>
      <c r="BQ9" s="42"/>
      <c r="BR9" s="71" t="s">
        <v>19</v>
      </c>
      <c r="BS9" s="61">
        <v>2</v>
      </c>
      <c r="BT9" s="39"/>
      <c r="BU9" s="40"/>
      <c r="BV9" s="40"/>
      <c r="BW9" s="40"/>
      <c r="BX9" s="44"/>
      <c r="BY9" s="40"/>
      <c r="BZ9" s="40"/>
      <c r="CA9" s="40"/>
      <c r="CB9" s="40"/>
      <c r="CC9" s="40"/>
      <c r="CD9" s="40"/>
      <c r="CE9" s="40"/>
      <c r="CF9" s="40"/>
      <c r="CG9">
        <f t="shared" ca="1" si="1"/>
        <v>0.79738665175894141</v>
      </c>
      <c r="CH9" t="str">
        <f t="shared" ca="1" si="2"/>
        <v>＋</v>
      </c>
      <c r="CJ9">
        <f t="shared" ca="1" si="0"/>
        <v>0.59147575586323176</v>
      </c>
      <c r="CK9">
        <f t="shared" ca="1" si="3"/>
        <v>2</v>
      </c>
    </row>
    <row r="10" spans="2:90" ht="65.099999999999994" customHeight="1" x14ac:dyDescent="0.45">
      <c r="B10" s="8" t="s">
        <v>18</v>
      </c>
      <c r="C10" s="66" t="s">
        <v>19</v>
      </c>
      <c r="D10" s="56" t="str">
        <f ca="1">$CH$9</f>
        <v>＋</v>
      </c>
      <c r="E10" s="56">
        <f ca="1">$CK$6</f>
        <v>5</v>
      </c>
      <c r="F10" s="23" t="s">
        <v>20</v>
      </c>
      <c r="G10" s="73" t="s">
        <v>19</v>
      </c>
      <c r="H10" s="61">
        <v>2</v>
      </c>
      <c r="I10" s="23"/>
      <c r="J10" s="18"/>
      <c r="K10" s="18"/>
      <c r="L10" s="18"/>
      <c r="M10" s="18"/>
      <c r="N10" s="71" t="s">
        <v>19</v>
      </c>
      <c r="O10" s="61">
        <v>2</v>
      </c>
      <c r="P10" s="23"/>
      <c r="Q10" s="18"/>
      <c r="R10" s="18"/>
      <c r="S10" s="18"/>
      <c r="T10" s="51"/>
      <c r="U10" s="69" t="s">
        <v>19</v>
      </c>
      <c r="V10" s="61">
        <v>2</v>
      </c>
      <c r="W10" s="23"/>
      <c r="X10" s="18"/>
      <c r="Y10" s="18"/>
      <c r="Z10" s="18"/>
      <c r="AA10" s="18"/>
      <c r="AB10" s="71" t="s">
        <v>19</v>
      </c>
      <c r="AC10" s="61">
        <v>2</v>
      </c>
      <c r="AD10" s="23"/>
      <c r="AE10" s="18"/>
      <c r="AF10" s="18"/>
      <c r="AG10" s="18"/>
      <c r="AH10" s="51"/>
      <c r="AI10" s="69" t="s">
        <v>19</v>
      </c>
      <c r="AJ10" s="61">
        <v>2</v>
      </c>
      <c r="AK10" s="23"/>
      <c r="AL10" s="18"/>
      <c r="AM10" s="18"/>
      <c r="AN10" s="18"/>
      <c r="AO10" s="51"/>
      <c r="AP10" s="71" t="s">
        <v>19</v>
      </c>
      <c r="AQ10" s="61">
        <v>2</v>
      </c>
      <c r="AR10" s="23"/>
      <c r="AS10" s="18"/>
      <c r="AT10" s="18"/>
      <c r="AU10" s="18"/>
      <c r="AV10" s="51"/>
      <c r="AW10" s="71" t="s">
        <v>19</v>
      </c>
      <c r="AX10" s="61">
        <v>2</v>
      </c>
      <c r="AY10" s="23"/>
      <c r="AZ10" s="18"/>
      <c r="BA10" s="18"/>
      <c r="BB10" s="18"/>
      <c r="BC10" s="51"/>
      <c r="BD10" s="71" t="s">
        <v>19</v>
      </c>
      <c r="BE10" s="61">
        <v>2</v>
      </c>
      <c r="BF10" s="23"/>
      <c r="BG10" s="18"/>
      <c r="BH10" s="18"/>
      <c r="BI10" s="18"/>
      <c r="BJ10" s="51"/>
      <c r="BK10" s="71" t="s">
        <v>19</v>
      </c>
      <c r="BL10" s="61">
        <v>2</v>
      </c>
      <c r="BM10" s="23"/>
      <c r="BN10" s="18"/>
      <c r="BO10" s="18"/>
      <c r="BP10" s="18"/>
      <c r="BQ10" s="51"/>
      <c r="BR10" s="71" t="s">
        <v>19</v>
      </c>
      <c r="BS10" s="61">
        <v>2</v>
      </c>
      <c r="BT10" s="23"/>
      <c r="BU10" s="18"/>
      <c r="BV10" s="18"/>
      <c r="BW10" s="18"/>
      <c r="BX10" s="52"/>
      <c r="BY10" s="40"/>
      <c r="BZ10" s="40"/>
      <c r="CA10" s="40"/>
      <c r="CB10" s="40"/>
      <c r="CC10" s="40"/>
      <c r="CD10" s="40"/>
      <c r="CE10" s="40"/>
      <c r="CF10" s="40"/>
      <c r="CG10">
        <f t="shared" ca="1" si="1"/>
        <v>0.13415843564168217</v>
      </c>
      <c r="CH10" t="str">
        <f t="shared" ca="1" si="2"/>
        <v>－</v>
      </c>
      <c r="CJ10">
        <f t="shared" ca="1" si="0"/>
        <v>0.69718565719841907</v>
      </c>
      <c r="CK10">
        <f t="shared" ca="1" si="3"/>
        <v>1</v>
      </c>
    </row>
    <row r="11" spans="2:90" ht="65.099999999999994" customHeight="1" x14ac:dyDescent="0.45">
      <c r="B11" s="8" t="s">
        <v>18</v>
      </c>
      <c r="C11" s="66" t="s">
        <v>19</v>
      </c>
      <c r="D11" s="56" t="str">
        <f ca="1">$CH$6</f>
        <v>＋</v>
      </c>
      <c r="E11" s="56">
        <f ca="1">$CK$11</f>
        <v>7</v>
      </c>
      <c r="F11" s="23" t="s">
        <v>20</v>
      </c>
      <c r="G11" s="73" t="s">
        <v>19</v>
      </c>
      <c r="H11" s="61">
        <v>2</v>
      </c>
      <c r="I11" s="39"/>
      <c r="J11" s="40"/>
      <c r="K11" s="40"/>
      <c r="L11" s="40"/>
      <c r="M11" s="40"/>
      <c r="N11" s="71" t="s">
        <v>19</v>
      </c>
      <c r="O11" s="61">
        <v>2</v>
      </c>
      <c r="P11" s="39"/>
      <c r="Q11" s="40"/>
      <c r="R11" s="40"/>
      <c r="S11" s="40"/>
      <c r="T11" s="42"/>
      <c r="U11" s="69" t="s">
        <v>19</v>
      </c>
      <c r="V11" s="61">
        <v>2</v>
      </c>
      <c r="W11" s="39"/>
      <c r="X11" s="40"/>
      <c r="Y11" s="40"/>
      <c r="Z11" s="40"/>
      <c r="AA11" s="40"/>
      <c r="AB11" s="71" t="s">
        <v>19</v>
      </c>
      <c r="AC11" s="61">
        <v>2</v>
      </c>
      <c r="AD11" s="39"/>
      <c r="AE11" s="40"/>
      <c r="AF11" s="40"/>
      <c r="AG11" s="40"/>
      <c r="AH11" s="42"/>
      <c r="AI11" s="69" t="s">
        <v>19</v>
      </c>
      <c r="AJ11" s="61">
        <v>2</v>
      </c>
      <c r="AK11" s="39"/>
      <c r="AL11" s="40"/>
      <c r="AM11" s="40"/>
      <c r="AN11" s="40"/>
      <c r="AO11" s="42"/>
      <c r="AP11" s="71" t="s">
        <v>19</v>
      </c>
      <c r="AQ11" s="61">
        <v>2</v>
      </c>
      <c r="AR11" s="39"/>
      <c r="AS11" s="40"/>
      <c r="AT11" s="40"/>
      <c r="AU11" s="40"/>
      <c r="AV11" s="42"/>
      <c r="AW11" s="71" t="s">
        <v>19</v>
      </c>
      <c r="AX11" s="61">
        <v>2</v>
      </c>
      <c r="AY11" s="39"/>
      <c r="AZ11" s="40"/>
      <c r="BA11" s="40"/>
      <c r="BB11" s="40"/>
      <c r="BC11" s="42"/>
      <c r="BD11" s="71" t="s">
        <v>19</v>
      </c>
      <c r="BE11" s="61">
        <v>2</v>
      </c>
      <c r="BF11" s="39"/>
      <c r="BG11" s="40"/>
      <c r="BH11" s="40"/>
      <c r="BI11" s="40"/>
      <c r="BJ11" s="42"/>
      <c r="BK11" s="71" t="s">
        <v>19</v>
      </c>
      <c r="BL11" s="61">
        <v>2</v>
      </c>
      <c r="BM11" s="39"/>
      <c r="BN11" s="40"/>
      <c r="BO11" s="40"/>
      <c r="BP11" s="40"/>
      <c r="BQ11" s="42"/>
      <c r="BR11" s="71" t="s">
        <v>19</v>
      </c>
      <c r="BS11" s="61">
        <v>2</v>
      </c>
      <c r="BT11" s="39"/>
      <c r="BU11" s="40"/>
      <c r="BV11" s="40"/>
      <c r="BW11" s="40"/>
      <c r="BX11" s="44"/>
      <c r="BY11" s="40"/>
      <c r="BZ11" s="40"/>
      <c r="CA11" s="40"/>
      <c r="CB11" s="40"/>
      <c r="CC11" s="40"/>
      <c r="CD11" s="40"/>
      <c r="CE11" s="40"/>
      <c r="CF11" s="40"/>
      <c r="CG11">
        <f t="shared" ca="1" si="1"/>
        <v>0.37553232681837356</v>
      </c>
      <c r="CH11" t="str">
        <f t="shared" ca="1" si="2"/>
        <v>－</v>
      </c>
      <c r="CJ11">
        <f t="shared" ca="1" si="0"/>
        <v>0.24321902043772314</v>
      </c>
      <c r="CK11">
        <f t="shared" ca="1" si="3"/>
        <v>7</v>
      </c>
    </row>
    <row r="12" spans="2:90" ht="65.099999999999994" customHeight="1" x14ac:dyDescent="0.45">
      <c r="B12" s="8" t="s">
        <v>18</v>
      </c>
      <c r="C12" s="66" t="s">
        <v>19</v>
      </c>
      <c r="D12" s="56" t="str">
        <f ca="1">$CH$4</f>
        <v>－</v>
      </c>
      <c r="E12" s="56">
        <f ca="1">$CK$5</f>
        <v>4</v>
      </c>
      <c r="F12" s="23" t="s">
        <v>20</v>
      </c>
      <c r="G12" s="73" t="s">
        <v>19</v>
      </c>
      <c r="H12" s="61">
        <v>2</v>
      </c>
      <c r="I12" s="23"/>
      <c r="J12" s="18"/>
      <c r="K12" s="18"/>
      <c r="L12" s="18"/>
      <c r="M12" s="18"/>
      <c r="N12" s="71" t="s">
        <v>19</v>
      </c>
      <c r="O12" s="61">
        <v>2</v>
      </c>
      <c r="P12" s="23"/>
      <c r="Q12" s="18"/>
      <c r="R12" s="18"/>
      <c r="S12" s="18"/>
      <c r="T12" s="51"/>
      <c r="U12" s="69" t="s">
        <v>19</v>
      </c>
      <c r="V12" s="61">
        <v>2</v>
      </c>
      <c r="W12" s="23"/>
      <c r="X12" s="18"/>
      <c r="Y12" s="18"/>
      <c r="Z12" s="18"/>
      <c r="AA12" s="18"/>
      <c r="AB12" s="71" t="s">
        <v>19</v>
      </c>
      <c r="AC12" s="61">
        <v>2</v>
      </c>
      <c r="AD12" s="23"/>
      <c r="AE12" s="18"/>
      <c r="AF12" s="18"/>
      <c r="AG12" s="18"/>
      <c r="AH12" s="51"/>
      <c r="AI12" s="69" t="s">
        <v>19</v>
      </c>
      <c r="AJ12" s="61">
        <v>2</v>
      </c>
      <c r="AK12" s="23"/>
      <c r="AL12" s="18"/>
      <c r="AM12" s="18"/>
      <c r="AN12" s="18"/>
      <c r="AO12" s="51"/>
      <c r="AP12" s="71" t="s">
        <v>19</v>
      </c>
      <c r="AQ12" s="61">
        <v>2</v>
      </c>
      <c r="AR12" s="23"/>
      <c r="AS12" s="18"/>
      <c r="AT12" s="18"/>
      <c r="AU12" s="18"/>
      <c r="AV12" s="51"/>
      <c r="AW12" s="71" t="s">
        <v>19</v>
      </c>
      <c r="AX12" s="61">
        <v>2</v>
      </c>
      <c r="AY12" s="23"/>
      <c r="AZ12" s="18"/>
      <c r="BA12" s="18"/>
      <c r="BB12" s="18"/>
      <c r="BC12" s="51"/>
      <c r="BD12" s="71" t="s">
        <v>19</v>
      </c>
      <c r="BE12" s="61">
        <v>2</v>
      </c>
      <c r="BF12" s="23"/>
      <c r="BG12" s="18"/>
      <c r="BH12" s="18"/>
      <c r="BI12" s="18"/>
      <c r="BJ12" s="51"/>
      <c r="BK12" s="71" t="s">
        <v>19</v>
      </c>
      <c r="BL12" s="61">
        <v>2</v>
      </c>
      <c r="BM12" s="23"/>
      <c r="BN12" s="18"/>
      <c r="BO12" s="18"/>
      <c r="BP12" s="18"/>
      <c r="BQ12" s="51"/>
      <c r="BR12" s="71" t="s">
        <v>19</v>
      </c>
      <c r="BS12" s="61">
        <v>2</v>
      </c>
      <c r="BT12" s="23"/>
      <c r="BU12" s="18"/>
      <c r="BV12" s="18"/>
      <c r="BW12" s="18"/>
      <c r="BX12" s="52"/>
      <c r="BY12" s="40"/>
      <c r="BZ12" s="40"/>
      <c r="CA12" s="40"/>
      <c r="CB12" s="40"/>
      <c r="CC12" s="40"/>
      <c r="CD12" s="40"/>
      <c r="CE12" s="40"/>
      <c r="CF12" s="40"/>
      <c r="CG12">
        <f t="shared" ca="1" si="1"/>
        <v>0.83969017031622695</v>
      </c>
      <c r="CH12" t="str">
        <f t="shared" ca="1" si="2"/>
        <v>＋</v>
      </c>
      <c r="CJ12">
        <f t="shared" ca="1" si="0"/>
        <v>0.18160695809123983</v>
      </c>
      <c r="CK12">
        <f t="shared" ca="1" si="3"/>
        <v>8</v>
      </c>
    </row>
    <row r="13" spans="2:90" ht="65.099999999999994" customHeight="1" thickBot="1" x14ac:dyDescent="0.5">
      <c r="B13" s="10" t="s">
        <v>18</v>
      </c>
      <c r="C13" s="67" t="s">
        <v>19</v>
      </c>
      <c r="D13" s="57" t="str">
        <f ca="1">$CH$7</f>
        <v>－</v>
      </c>
      <c r="E13" s="57">
        <f ca="1">$CK$9</f>
        <v>2</v>
      </c>
      <c r="F13" s="24" t="s">
        <v>20</v>
      </c>
      <c r="G13" s="74" t="s">
        <v>19</v>
      </c>
      <c r="H13" s="62">
        <v>2</v>
      </c>
      <c r="I13" s="53"/>
      <c r="J13" s="54"/>
      <c r="K13" s="54"/>
      <c r="L13" s="54"/>
      <c r="M13" s="54"/>
      <c r="N13" s="75" t="s">
        <v>19</v>
      </c>
      <c r="O13" s="62">
        <v>2</v>
      </c>
      <c r="P13" s="53"/>
      <c r="Q13" s="54"/>
      <c r="R13" s="54"/>
      <c r="S13" s="54"/>
      <c r="T13" s="45"/>
      <c r="U13" s="76" t="s">
        <v>19</v>
      </c>
      <c r="V13" s="62">
        <v>2</v>
      </c>
      <c r="W13" s="53"/>
      <c r="X13" s="54"/>
      <c r="Y13" s="54"/>
      <c r="Z13" s="54"/>
      <c r="AA13" s="54"/>
      <c r="AB13" s="75" t="s">
        <v>19</v>
      </c>
      <c r="AC13" s="62">
        <v>2</v>
      </c>
      <c r="AD13" s="53"/>
      <c r="AE13" s="54"/>
      <c r="AF13" s="54"/>
      <c r="AG13" s="54"/>
      <c r="AH13" s="45"/>
      <c r="AI13" s="76" t="s">
        <v>19</v>
      </c>
      <c r="AJ13" s="62">
        <v>2</v>
      </c>
      <c r="AK13" s="53"/>
      <c r="AL13" s="54"/>
      <c r="AM13" s="54"/>
      <c r="AN13" s="54"/>
      <c r="AO13" s="45"/>
      <c r="AP13" s="75" t="s">
        <v>19</v>
      </c>
      <c r="AQ13" s="62">
        <v>2</v>
      </c>
      <c r="AR13" s="53"/>
      <c r="AS13" s="54"/>
      <c r="AT13" s="54"/>
      <c r="AU13" s="54"/>
      <c r="AV13" s="45"/>
      <c r="AW13" s="75" t="s">
        <v>19</v>
      </c>
      <c r="AX13" s="62">
        <v>2</v>
      </c>
      <c r="AY13" s="53"/>
      <c r="AZ13" s="54"/>
      <c r="BA13" s="54"/>
      <c r="BB13" s="54"/>
      <c r="BC13" s="45"/>
      <c r="BD13" s="75" t="s">
        <v>19</v>
      </c>
      <c r="BE13" s="62">
        <v>2</v>
      </c>
      <c r="BF13" s="53"/>
      <c r="BG13" s="54"/>
      <c r="BH13" s="54"/>
      <c r="BI13" s="54"/>
      <c r="BJ13" s="45"/>
      <c r="BK13" s="75" t="s">
        <v>19</v>
      </c>
      <c r="BL13" s="62">
        <v>2</v>
      </c>
      <c r="BM13" s="53"/>
      <c r="BN13" s="54"/>
      <c r="BO13" s="54"/>
      <c r="BP13" s="54"/>
      <c r="BQ13" s="45"/>
      <c r="BR13" s="75" t="s">
        <v>19</v>
      </c>
      <c r="BS13" s="62">
        <v>2</v>
      </c>
      <c r="BT13" s="53"/>
      <c r="BU13" s="54"/>
      <c r="BV13" s="54"/>
      <c r="BW13" s="54"/>
      <c r="BX13" s="46"/>
      <c r="BY13" s="40"/>
      <c r="BZ13" s="40"/>
      <c r="CA13" s="40"/>
      <c r="CB13" s="40"/>
      <c r="CC13" s="40"/>
      <c r="CD13" s="40"/>
      <c r="CE13" s="40"/>
      <c r="CF13" s="40"/>
      <c r="CG13">
        <f t="shared" ca="1" si="1"/>
        <v>0.11263586174045714</v>
      </c>
      <c r="CH13" t="str">
        <f ca="1">IF(CG13&gt;=CG3,"＋","－")</f>
        <v>－</v>
      </c>
    </row>
    <row r="14" spans="2:90" ht="32.25" customHeight="1" x14ac:dyDescent="0.45"/>
    <row r="15" spans="2:90" ht="32.25" customHeight="1" thickBot="1" x14ac:dyDescent="0.5">
      <c r="AD15" s="14" t="s">
        <v>8</v>
      </c>
      <c r="AE15" s="14"/>
      <c r="AF15" s="14"/>
      <c r="AG15" s="14"/>
      <c r="AH15" s="14"/>
      <c r="AI15" s="14"/>
      <c r="AJ15" s="14"/>
      <c r="AK15" s="14"/>
      <c r="AL15" s="14" t="s">
        <v>9</v>
      </c>
      <c r="AM15" s="14"/>
      <c r="AN15" s="14"/>
      <c r="AO15" s="14"/>
      <c r="AP15" s="14"/>
      <c r="AQ15" s="14"/>
      <c r="AR15" s="14"/>
      <c r="AS15" s="14"/>
      <c r="AT15" s="14" t="s">
        <v>10</v>
      </c>
      <c r="AU15" s="14"/>
      <c r="AV15" s="1"/>
      <c r="BA15" s="14" t="s">
        <v>11</v>
      </c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 t="s">
        <v>12</v>
      </c>
      <c r="BS15" s="14"/>
      <c r="BT15" s="14"/>
    </row>
    <row r="16" spans="2:90" ht="32.25" customHeight="1" x14ac:dyDescent="0.45"/>
    <row r="17" spans="2:76" ht="32.25" customHeight="1" x14ac:dyDescent="0.45"/>
    <row r="18" spans="2:76" ht="32.25" customHeight="1" x14ac:dyDescent="0.45"/>
    <row r="19" spans="2:76" ht="32.25" customHeight="1" x14ac:dyDescent="0.45"/>
    <row r="20" spans="2:76" ht="32.25" customHeight="1" thickBot="1" x14ac:dyDescent="0.55000000000000004">
      <c r="B20" s="185" t="s">
        <v>22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3"/>
      <c r="X20" s="186" t="s">
        <v>1</v>
      </c>
      <c r="Y20" s="186"/>
      <c r="Z20" s="182"/>
      <c r="AA20" s="182"/>
      <c r="AB20" s="182"/>
      <c r="AW20" s="13"/>
      <c r="AX20" s="13"/>
      <c r="AY20" s="13"/>
      <c r="AZ20" s="13"/>
      <c r="BA20" s="1"/>
      <c r="BB20" s="1"/>
      <c r="BC20" s="1"/>
      <c r="BD20" s="1" t="s">
        <v>2</v>
      </c>
      <c r="BE20" s="1"/>
      <c r="BF20" s="1"/>
      <c r="BG20" s="1"/>
      <c r="BH20" s="1" t="s">
        <v>3</v>
      </c>
      <c r="BI20" s="1"/>
      <c r="BJ20" s="1"/>
      <c r="BK20" s="1" t="s">
        <v>4</v>
      </c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3"/>
      <c r="BW20" s="13"/>
      <c r="BX20" s="13"/>
    </row>
    <row r="21" spans="2:76" ht="32.25" customHeight="1" thickBot="1" x14ac:dyDescent="0.5"/>
    <row r="22" spans="2:76" ht="32.25" customHeight="1" thickBot="1" x14ac:dyDescent="0.5">
      <c r="B22" s="183" t="s">
        <v>17</v>
      </c>
      <c r="C22" s="184"/>
      <c r="D22" s="184"/>
      <c r="E22" s="184"/>
      <c r="F22" s="184"/>
      <c r="G22" s="58"/>
      <c r="H22" s="2" t="s">
        <v>18</v>
      </c>
      <c r="I22" s="64" t="s">
        <v>19</v>
      </c>
      <c r="J22" s="2" t="str">
        <f ca="1">$CH$13</f>
        <v>－</v>
      </c>
      <c r="K22" s="37">
        <f ca="1">$CK$4</f>
        <v>6</v>
      </c>
      <c r="L22" s="37" t="s">
        <v>20</v>
      </c>
      <c r="M22" s="3"/>
      <c r="N22" s="4"/>
      <c r="O22" s="2" t="s">
        <v>18</v>
      </c>
      <c r="P22" s="64" t="s">
        <v>19</v>
      </c>
      <c r="Q22" s="2" t="str">
        <f ca="1">$CH$8</f>
        <v>＋</v>
      </c>
      <c r="R22" s="37">
        <f ca="1">$CK$10</f>
        <v>1</v>
      </c>
      <c r="S22" s="37" t="s">
        <v>20</v>
      </c>
      <c r="T22" s="3"/>
      <c r="U22" s="43"/>
      <c r="V22" s="60" t="s">
        <v>18</v>
      </c>
      <c r="W22" s="64" t="s">
        <v>19</v>
      </c>
      <c r="X22" s="2" t="str">
        <f ca="1">$CH$11</f>
        <v>－</v>
      </c>
      <c r="Y22" s="37">
        <f ca="1">$CK$11</f>
        <v>7</v>
      </c>
      <c r="Z22" s="37" t="s">
        <v>20</v>
      </c>
      <c r="AA22" s="3"/>
      <c r="AB22" s="43"/>
      <c r="AC22" s="60" t="s">
        <v>18</v>
      </c>
      <c r="AD22" s="64" t="s">
        <v>19</v>
      </c>
      <c r="AE22" s="2" t="str">
        <f ca="1">$CH$5</f>
        <v>＋</v>
      </c>
      <c r="AF22" s="37">
        <f ca="1">$CK$5</f>
        <v>4</v>
      </c>
      <c r="AG22" s="37" t="s">
        <v>20</v>
      </c>
      <c r="AH22" s="3"/>
      <c r="AI22" s="43"/>
      <c r="AJ22" s="60" t="s">
        <v>18</v>
      </c>
      <c r="AK22" s="64" t="s">
        <v>19</v>
      </c>
      <c r="AL22" s="2" t="str">
        <f ca="1">$CH$7</f>
        <v>－</v>
      </c>
      <c r="AM22" s="37">
        <f ca="1">$CK$8</f>
        <v>3</v>
      </c>
      <c r="AN22" s="37" t="s">
        <v>20</v>
      </c>
      <c r="AO22" s="3"/>
      <c r="AP22" s="43"/>
      <c r="AQ22" s="60" t="s">
        <v>18</v>
      </c>
      <c r="AR22" s="64" t="s">
        <v>19</v>
      </c>
      <c r="AS22" s="2" t="str">
        <f ca="1">$CH$12</f>
        <v>＋</v>
      </c>
      <c r="AT22" s="37">
        <f ca="1">$CK$12</f>
        <v>8</v>
      </c>
      <c r="AU22" s="37" t="s">
        <v>20</v>
      </c>
      <c r="AV22" s="3"/>
      <c r="AW22" s="43"/>
      <c r="AX22" s="60" t="s">
        <v>18</v>
      </c>
      <c r="AY22" s="64" t="s">
        <v>19</v>
      </c>
      <c r="AZ22" s="2" t="str">
        <f ca="1">$CH$4</f>
        <v>－</v>
      </c>
      <c r="BA22" s="37">
        <f ca="1">$CK$4</f>
        <v>6</v>
      </c>
      <c r="BB22" s="37" t="s">
        <v>20</v>
      </c>
      <c r="BC22" s="3"/>
      <c r="BD22" s="43"/>
      <c r="BE22" s="60" t="s">
        <v>18</v>
      </c>
      <c r="BF22" s="64" t="s">
        <v>19</v>
      </c>
      <c r="BG22" s="2" t="str">
        <f ca="1">$CH$6</f>
        <v>＋</v>
      </c>
      <c r="BH22" s="37">
        <f ca="1">$CK$9</f>
        <v>2</v>
      </c>
      <c r="BI22" s="37" t="s">
        <v>20</v>
      </c>
      <c r="BJ22" s="3"/>
      <c r="BK22" s="43"/>
      <c r="BL22" s="60" t="s">
        <v>18</v>
      </c>
      <c r="BM22" s="64" t="s">
        <v>19</v>
      </c>
      <c r="BN22" s="2" t="str">
        <f ca="1">$CH$10</f>
        <v>－</v>
      </c>
      <c r="BO22" s="37">
        <f ca="1">$CK$6</f>
        <v>5</v>
      </c>
      <c r="BP22" s="37" t="s">
        <v>20</v>
      </c>
      <c r="BQ22" s="37"/>
      <c r="BR22" s="43"/>
      <c r="BS22" s="60" t="s">
        <v>18</v>
      </c>
      <c r="BT22" s="64" t="s">
        <v>19</v>
      </c>
      <c r="BU22" s="2" t="str">
        <f ca="1">$CH$9</f>
        <v>＋</v>
      </c>
      <c r="BV22" s="37">
        <f ca="1">$CK$7</f>
        <v>9</v>
      </c>
      <c r="BW22" s="37" t="s">
        <v>20</v>
      </c>
      <c r="BX22" s="5"/>
    </row>
    <row r="23" spans="2:76" ht="65.25" customHeight="1" x14ac:dyDescent="0.45">
      <c r="B23" s="55" t="s">
        <v>18</v>
      </c>
      <c r="C23" s="65" t="s">
        <v>19</v>
      </c>
      <c r="D23" s="47" t="str">
        <f ca="1">$CH$3</f>
        <v>＋</v>
      </c>
      <c r="E23" s="47">
        <f ca="1">$CK$12</f>
        <v>8</v>
      </c>
      <c r="F23" s="38" t="s">
        <v>20</v>
      </c>
      <c r="G23" s="72" t="s">
        <v>19</v>
      </c>
      <c r="H23" s="59">
        <v>2</v>
      </c>
      <c r="I23" s="193" t="str">
        <f t="shared" ref="I23:I32" ca="1" si="4">IF((VALUE(J$22&amp;K$22)+VALUE($D23&amp;$E23))=0,"",IF(VALUE(J$22&amp;K$22)+VALUE($D23&amp;$E23)&gt;0,"+","－")&amp;IF(ABS(VALUE(J$22&amp;K$22)+VALUE($D23&amp;$E23))=1,"",ABS(VALUE(J$22&amp;K$22)+VALUE($D23&amp;$E23))))</f>
        <v>+2</v>
      </c>
      <c r="J23" s="193"/>
      <c r="K23" s="77" t="str">
        <f t="shared" ref="K23:K32" ca="1" si="5">IF(I23="","","x")</f>
        <v>x</v>
      </c>
      <c r="L23" s="193" t="str">
        <f t="shared" ref="L23:L32" ca="1" si="6">IF(J$22=$D23,"+","－")&amp;K$22*$E23</f>
        <v>－48</v>
      </c>
      <c r="M23" s="194"/>
      <c r="N23" s="68" t="s">
        <v>19</v>
      </c>
      <c r="O23" s="59">
        <v>2</v>
      </c>
      <c r="P23" s="193" t="str">
        <f t="shared" ref="P23:P32" ca="1" si="7">IF((VALUE(Q$22&amp;R$22)+VALUE($D23&amp;$E23))=0,"",IF(VALUE(Q$22&amp;R$22)+VALUE($D23&amp;$E23)&gt;0,"+","－")&amp;IF(ABS(VALUE(Q$22&amp;R$22)+VALUE($D23&amp;$E23))=1,"",ABS(VALUE(Q$22&amp;R$22)+VALUE($D23&amp;$E23))))</f>
        <v>+9</v>
      </c>
      <c r="Q23" s="193"/>
      <c r="R23" s="77" t="str">
        <f t="shared" ref="R23:R32" ca="1" si="8">IF(P23="","","x")</f>
        <v>x</v>
      </c>
      <c r="S23" s="193" t="str">
        <f t="shared" ref="S23:S32" ca="1" si="9">IF(Q$22=$D23,"+","－")&amp;R$22*$E23</f>
        <v>+8</v>
      </c>
      <c r="T23" s="194"/>
      <c r="U23" s="68" t="s">
        <v>19</v>
      </c>
      <c r="V23" s="59">
        <v>2</v>
      </c>
      <c r="W23" s="193" t="str">
        <f t="shared" ref="W23:W32" ca="1" si="10">IF((VALUE(X$22&amp;Y$22)+VALUE($D23&amp;$E23))=0,"",IF(VALUE(X$22&amp;Y$22)+VALUE($D23&amp;$E23)&gt;0,"+","－")&amp;IF(ABS(VALUE(X$22&amp;Y$22)+VALUE($D23&amp;$E23))=1,"",ABS(VALUE(X$22&amp;Y$22)+VALUE($D23&amp;$E23))))</f>
        <v>+</v>
      </c>
      <c r="X23" s="193"/>
      <c r="Y23" s="77" t="str">
        <f t="shared" ref="Y23:Y32" ca="1" si="11">IF(W23="","","x")</f>
        <v>x</v>
      </c>
      <c r="Z23" s="193" t="str">
        <f t="shared" ref="Z23:Z32" ca="1" si="12">IF(X$22=$D23,"+","－")&amp;Y$22*$E23</f>
        <v>－56</v>
      </c>
      <c r="AA23" s="194"/>
      <c r="AB23" s="68" t="s">
        <v>19</v>
      </c>
      <c r="AC23" s="59">
        <v>2</v>
      </c>
      <c r="AD23" s="193" t="str">
        <f t="shared" ref="AD23:AD32" ca="1" si="13">IF((VALUE(AE$22&amp;AF$22)+VALUE($D23&amp;$E23))=0,"",IF(VALUE(AE$22&amp;AF$22)+VALUE($D23&amp;$E23)&gt;0,"+","－")&amp;IF(ABS(VALUE(AE$22&amp;AF$22)+VALUE($D23&amp;$E23))=1,"",ABS(VALUE(AE$22&amp;AF$22)+VALUE($D23&amp;$E23))))</f>
        <v>+12</v>
      </c>
      <c r="AE23" s="193"/>
      <c r="AF23" s="77" t="str">
        <f t="shared" ref="AF23:AF32" ca="1" si="14">IF(AD23="","","x")</f>
        <v>x</v>
      </c>
      <c r="AG23" s="193" t="str">
        <f t="shared" ref="AG23:AG32" ca="1" si="15">IF(AE$22=$D23,"+","－")&amp;AF$22*$E23</f>
        <v>+32</v>
      </c>
      <c r="AH23" s="194"/>
      <c r="AI23" s="68" t="s">
        <v>19</v>
      </c>
      <c r="AJ23" s="59">
        <v>2</v>
      </c>
      <c r="AK23" s="193" t="str">
        <f t="shared" ref="AK23:AK32" ca="1" si="16">IF((VALUE(AL$22&amp;AM$22)+VALUE($D23&amp;$E23))=0,"",IF(VALUE(AL$22&amp;AM$22)+VALUE($D23&amp;$E23)&gt;0,"+","－")&amp;IF(ABS(VALUE(AL$22&amp;AM$22)+VALUE($D23&amp;$E23))=1,"",ABS(VALUE(AL$22&amp;AM$22)+VALUE($D23&amp;$E23))))</f>
        <v>+5</v>
      </c>
      <c r="AL23" s="193"/>
      <c r="AM23" s="77" t="str">
        <f t="shared" ref="AM23:AM32" ca="1" si="17">IF(AK23="","","x")</f>
        <v>x</v>
      </c>
      <c r="AN23" s="193" t="str">
        <f t="shared" ref="AN23:AN32" ca="1" si="18">IF(AL$22=$D23,"+","－")&amp;AM$22*$E23</f>
        <v>－24</v>
      </c>
      <c r="AO23" s="194"/>
      <c r="AP23" s="68" t="s">
        <v>19</v>
      </c>
      <c r="AQ23" s="59">
        <v>2</v>
      </c>
      <c r="AR23" s="193" t="str">
        <f t="shared" ref="AR23:AR32" ca="1" si="19">IF((VALUE(AS$22&amp;AT$22)+VALUE($D23&amp;$E23))=0,"",IF(VALUE(AS$22&amp;AT$22)+VALUE($D23&amp;$E23)&gt;0,"+","－")&amp;IF(ABS(VALUE(AS$22&amp;AT$22)+VALUE($D23&amp;$E23))=1,"",ABS(VALUE(AS$22&amp;AT$22)+VALUE($D23&amp;$E23))))</f>
        <v>+16</v>
      </c>
      <c r="AS23" s="193"/>
      <c r="AT23" s="77" t="str">
        <f t="shared" ref="AT23:AT32" ca="1" si="20">IF(AR23="","","x")</f>
        <v>x</v>
      </c>
      <c r="AU23" s="193" t="str">
        <f t="shared" ref="AU23:AU32" ca="1" si="21">IF(AS$22=$D23,"+","－")&amp;AT$22*$E23</f>
        <v>+64</v>
      </c>
      <c r="AV23" s="194"/>
      <c r="AW23" s="68" t="s">
        <v>19</v>
      </c>
      <c r="AX23" s="59">
        <v>2</v>
      </c>
      <c r="AY23" s="193" t="str">
        <f t="shared" ref="AY23:AY32" ca="1" si="22">IF((VALUE(AZ$22&amp;BA$22)+VALUE($D23&amp;$E23))=0,"",IF(VALUE(AZ$22&amp;BA$22)+VALUE($D23&amp;$E23)&gt;0,"+","－")&amp;IF(ABS(VALUE(AZ$22&amp;BA$22)+VALUE($D23&amp;$E23))=1,"",ABS(VALUE(AZ$22&amp;BA$22)+VALUE($D23&amp;$E23))))</f>
        <v>+2</v>
      </c>
      <c r="AZ23" s="193"/>
      <c r="BA23" s="77" t="str">
        <f t="shared" ref="BA23:BA32" ca="1" si="23">IF(AY23="","","x")</f>
        <v>x</v>
      </c>
      <c r="BB23" s="193" t="str">
        <f t="shared" ref="BB23:BB32" ca="1" si="24">IF(AZ$22=$D23,"+","－")&amp;BA$22*$E23</f>
        <v>－48</v>
      </c>
      <c r="BC23" s="194"/>
      <c r="BD23" s="68" t="s">
        <v>19</v>
      </c>
      <c r="BE23" s="59">
        <v>2</v>
      </c>
      <c r="BF23" s="193" t="str">
        <f t="shared" ref="BF23:BF32" ca="1" si="25">IF((VALUE(BG$22&amp;BH$22)+VALUE($D23&amp;$E23))=0,"",IF(VALUE(BG$22&amp;BH$22)+VALUE($D23&amp;$E23)&gt;0,"+","－")&amp;IF(ABS(VALUE(BG$22&amp;BH$22)+VALUE($D23&amp;$E23))=1,"",ABS(VALUE(BG$22&amp;BH$22)+VALUE($D23&amp;$E23))))</f>
        <v>+10</v>
      </c>
      <c r="BG23" s="193"/>
      <c r="BH23" s="77" t="str">
        <f t="shared" ref="BH23:BH32" ca="1" si="26">IF(BF23="","","x")</f>
        <v>x</v>
      </c>
      <c r="BI23" s="193" t="str">
        <f t="shared" ref="BI23:BI32" ca="1" si="27">IF(BG$22=$D23,"+","－")&amp;BH$22*$E23</f>
        <v>+16</v>
      </c>
      <c r="BJ23" s="194"/>
      <c r="BK23" s="68" t="s">
        <v>19</v>
      </c>
      <c r="BL23" s="59">
        <v>2</v>
      </c>
      <c r="BM23" s="193" t="str">
        <f t="shared" ref="BM23:BM32" ca="1" si="28">IF((VALUE(BN$22&amp;BO$22)+VALUE($D23&amp;$E23))=0,"",IF(VALUE(BN$22&amp;BO$22)+VALUE($D23&amp;$E23)&gt;0,"+","－")&amp;IF(ABS(VALUE(BN$22&amp;BO$22)+VALUE($D23&amp;$E23))=1,"",ABS(VALUE(BN$22&amp;BO$22)+VALUE($D23&amp;$E23))))</f>
        <v>+3</v>
      </c>
      <c r="BN23" s="193"/>
      <c r="BO23" s="77" t="str">
        <f t="shared" ref="BO23:BO32" ca="1" si="29">IF(BM23="","","x")</f>
        <v>x</v>
      </c>
      <c r="BP23" s="193" t="str">
        <f t="shared" ref="BP23:BP32" ca="1" si="30">IF(BN$22=$D23,"+","－")&amp;BO$22*$E23</f>
        <v>－40</v>
      </c>
      <c r="BQ23" s="194"/>
      <c r="BR23" s="68" t="s">
        <v>19</v>
      </c>
      <c r="BS23" s="59">
        <v>2</v>
      </c>
      <c r="BT23" s="193" t="str">
        <f t="shared" ref="BT23:BT32" ca="1" si="31">IF((VALUE(BU$22&amp;BV$22)+VALUE($D23&amp;$E23))=0,"",IF(VALUE(BU$22&amp;BV$22)+VALUE($D23&amp;$E23)&gt;0,"+","－")&amp;IF(ABS(VALUE(BU$22&amp;BV$22)+VALUE($D23&amp;$E23))=1,"",ABS(VALUE(BU$22&amp;BV$22)+VALUE($D23&amp;$E23))))</f>
        <v>+17</v>
      </c>
      <c r="BU23" s="193"/>
      <c r="BV23" s="77" t="str">
        <f t="shared" ref="BV23:BV32" ca="1" si="32">IF(BT23="","","x")</f>
        <v>x</v>
      </c>
      <c r="BW23" s="193" t="str">
        <f t="shared" ref="BW23:BW32" ca="1" si="33">IF(BU$22=$D23,"+","－")&amp;BV$22*$E23</f>
        <v>+72</v>
      </c>
      <c r="BX23" s="195"/>
    </row>
    <row r="24" spans="2:76" ht="65.25" customHeight="1" x14ac:dyDescent="0.45">
      <c r="B24" s="8" t="s">
        <v>18</v>
      </c>
      <c r="C24" s="66" t="s">
        <v>19</v>
      </c>
      <c r="D24" s="56" t="str">
        <f ca="1">$CH$10</f>
        <v>－</v>
      </c>
      <c r="E24" s="56">
        <f ca="1">$CK$10</f>
        <v>1</v>
      </c>
      <c r="F24" s="23" t="s">
        <v>20</v>
      </c>
      <c r="G24" s="73" t="s">
        <v>19</v>
      </c>
      <c r="H24" s="61">
        <v>2</v>
      </c>
      <c r="I24" s="187" t="str">
        <f t="shared" ca="1" si="4"/>
        <v>－7</v>
      </c>
      <c r="J24" s="187"/>
      <c r="K24" s="78" t="str">
        <f t="shared" ca="1" si="5"/>
        <v>x</v>
      </c>
      <c r="L24" s="187" t="str">
        <f t="shared" ca="1" si="6"/>
        <v>+6</v>
      </c>
      <c r="M24" s="188"/>
      <c r="N24" s="69" t="s">
        <v>19</v>
      </c>
      <c r="O24" s="61">
        <v>2</v>
      </c>
      <c r="P24" s="187" t="str">
        <f t="shared" ca="1" si="7"/>
        <v/>
      </c>
      <c r="Q24" s="187"/>
      <c r="R24" s="78" t="str">
        <f t="shared" ca="1" si="8"/>
        <v/>
      </c>
      <c r="S24" s="187" t="str">
        <f t="shared" ca="1" si="9"/>
        <v>－1</v>
      </c>
      <c r="T24" s="188"/>
      <c r="U24" s="69" t="s">
        <v>19</v>
      </c>
      <c r="V24" s="61">
        <v>2</v>
      </c>
      <c r="W24" s="187" t="str">
        <f t="shared" ca="1" si="10"/>
        <v>－8</v>
      </c>
      <c r="X24" s="187"/>
      <c r="Y24" s="78" t="str">
        <f t="shared" ca="1" si="11"/>
        <v>x</v>
      </c>
      <c r="Z24" s="187" t="str">
        <f t="shared" ca="1" si="12"/>
        <v>+7</v>
      </c>
      <c r="AA24" s="188"/>
      <c r="AB24" s="69" t="s">
        <v>19</v>
      </c>
      <c r="AC24" s="61">
        <v>2</v>
      </c>
      <c r="AD24" s="187" t="str">
        <f t="shared" ca="1" si="13"/>
        <v>+3</v>
      </c>
      <c r="AE24" s="187"/>
      <c r="AF24" s="78" t="str">
        <f t="shared" ca="1" si="14"/>
        <v>x</v>
      </c>
      <c r="AG24" s="187" t="str">
        <f t="shared" ca="1" si="15"/>
        <v>－4</v>
      </c>
      <c r="AH24" s="188"/>
      <c r="AI24" s="69" t="s">
        <v>19</v>
      </c>
      <c r="AJ24" s="61">
        <v>2</v>
      </c>
      <c r="AK24" s="187" t="str">
        <f t="shared" ca="1" si="16"/>
        <v>－4</v>
      </c>
      <c r="AL24" s="187"/>
      <c r="AM24" s="78" t="str">
        <f t="shared" ca="1" si="17"/>
        <v>x</v>
      </c>
      <c r="AN24" s="187" t="str">
        <f t="shared" ca="1" si="18"/>
        <v>+3</v>
      </c>
      <c r="AO24" s="188"/>
      <c r="AP24" s="69" t="s">
        <v>19</v>
      </c>
      <c r="AQ24" s="61">
        <v>2</v>
      </c>
      <c r="AR24" s="187" t="str">
        <f t="shared" ca="1" si="19"/>
        <v>+7</v>
      </c>
      <c r="AS24" s="187"/>
      <c r="AT24" s="78" t="str">
        <f t="shared" ca="1" si="20"/>
        <v>x</v>
      </c>
      <c r="AU24" s="187" t="str">
        <f t="shared" ca="1" si="21"/>
        <v>－8</v>
      </c>
      <c r="AV24" s="188"/>
      <c r="AW24" s="69" t="s">
        <v>19</v>
      </c>
      <c r="AX24" s="61">
        <v>2</v>
      </c>
      <c r="AY24" s="187" t="str">
        <f t="shared" ca="1" si="22"/>
        <v>－7</v>
      </c>
      <c r="AZ24" s="187"/>
      <c r="BA24" s="78" t="str">
        <f t="shared" ca="1" si="23"/>
        <v>x</v>
      </c>
      <c r="BB24" s="187" t="str">
        <f t="shared" ca="1" si="24"/>
        <v>+6</v>
      </c>
      <c r="BC24" s="188"/>
      <c r="BD24" s="69" t="s">
        <v>19</v>
      </c>
      <c r="BE24" s="61">
        <v>2</v>
      </c>
      <c r="BF24" s="187" t="str">
        <f t="shared" ca="1" si="25"/>
        <v>+</v>
      </c>
      <c r="BG24" s="187"/>
      <c r="BH24" s="78" t="str">
        <f t="shared" ca="1" si="26"/>
        <v>x</v>
      </c>
      <c r="BI24" s="187" t="str">
        <f t="shared" ca="1" si="27"/>
        <v>－2</v>
      </c>
      <c r="BJ24" s="188"/>
      <c r="BK24" s="69" t="s">
        <v>19</v>
      </c>
      <c r="BL24" s="61">
        <v>2</v>
      </c>
      <c r="BM24" s="187" t="str">
        <f t="shared" ca="1" si="28"/>
        <v>－6</v>
      </c>
      <c r="BN24" s="187"/>
      <c r="BO24" s="78" t="str">
        <f t="shared" ca="1" si="29"/>
        <v>x</v>
      </c>
      <c r="BP24" s="187" t="str">
        <f t="shared" ca="1" si="30"/>
        <v>+5</v>
      </c>
      <c r="BQ24" s="188"/>
      <c r="BR24" s="69" t="s">
        <v>19</v>
      </c>
      <c r="BS24" s="61">
        <v>2</v>
      </c>
      <c r="BT24" s="187" t="str">
        <f t="shared" ca="1" si="31"/>
        <v>+8</v>
      </c>
      <c r="BU24" s="187"/>
      <c r="BV24" s="78" t="str">
        <f t="shared" ca="1" si="32"/>
        <v>x</v>
      </c>
      <c r="BW24" s="187" t="str">
        <f t="shared" ca="1" si="33"/>
        <v>－9</v>
      </c>
      <c r="BX24" s="192"/>
    </row>
    <row r="25" spans="2:76" ht="65.25" customHeight="1" x14ac:dyDescent="0.45">
      <c r="B25" s="8" t="s">
        <v>18</v>
      </c>
      <c r="C25" s="66" t="s">
        <v>19</v>
      </c>
      <c r="D25" s="56" t="str">
        <f ca="1">$CH$8</f>
        <v>＋</v>
      </c>
      <c r="E25" s="56">
        <f ca="1">$CK$7</f>
        <v>9</v>
      </c>
      <c r="F25" s="23" t="s">
        <v>20</v>
      </c>
      <c r="G25" s="73" t="s">
        <v>19</v>
      </c>
      <c r="H25" s="61">
        <v>2</v>
      </c>
      <c r="I25" s="187" t="str">
        <f t="shared" ca="1" si="4"/>
        <v>+3</v>
      </c>
      <c r="J25" s="187"/>
      <c r="K25" s="78" t="str">
        <f t="shared" ca="1" si="5"/>
        <v>x</v>
      </c>
      <c r="L25" s="187" t="str">
        <f t="shared" ca="1" si="6"/>
        <v>－54</v>
      </c>
      <c r="M25" s="188"/>
      <c r="N25" s="69" t="s">
        <v>19</v>
      </c>
      <c r="O25" s="61">
        <v>2</v>
      </c>
      <c r="P25" s="187" t="str">
        <f t="shared" ca="1" si="7"/>
        <v>+10</v>
      </c>
      <c r="Q25" s="187"/>
      <c r="R25" s="78" t="str">
        <f t="shared" ca="1" si="8"/>
        <v>x</v>
      </c>
      <c r="S25" s="187" t="str">
        <f t="shared" ca="1" si="9"/>
        <v>+9</v>
      </c>
      <c r="T25" s="188"/>
      <c r="U25" s="69" t="s">
        <v>19</v>
      </c>
      <c r="V25" s="61">
        <v>2</v>
      </c>
      <c r="W25" s="187" t="str">
        <f t="shared" ca="1" si="10"/>
        <v>+2</v>
      </c>
      <c r="X25" s="187"/>
      <c r="Y25" s="78" t="str">
        <f t="shared" ca="1" si="11"/>
        <v>x</v>
      </c>
      <c r="Z25" s="187" t="str">
        <f t="shared" ca="1" si="12"/>
        <v>－63</v>
      </c>
      <c r="AA25" s="188"/>
      <c r="AB25" s="69" t="s">
        <v>19</v>
      </c>
      <c r="AC25" s="61">
        <v>2</v>
      </c>
      <c r="AD25" s="187" t="str">
        <f t="shared" ca="1" si="13"/>
        <v>+13</v>
      </c>
      <c r="AE25" s="187"/>
      <c r="AF25" s="78" t="str">
        <f t="shared" ca="1" si="14"/>
        <v>x</v>
      </c>
      <c r="AG25" s="187" t="str">
        <f t="shared" ca="1" si="15"/>
        <v>+36</v>
      </c>
      <c r="AH25" s="188"/>
      <c r="AI25" s="69" t="s">
        <v>19</v>
      </c>
      <c r="AJ25" s="61">
        <v>2</v>
      </c>
      <c r="AK25" s="187" t="str">
        <f t="shared" ca="1" si="16"/>
        <v>+6</v>
      </c>
      <c r="AL25" s="187"/>
      <c r="AM25" s="78" t="str">
        <f t="shared" ca="1" si="17"/>
        <v>x</v>
      </c>
      <c r="AN25" s="187" t="str">
        <f t="shared" ca="1" si="18"/>
        <v>－27</v>
      </c>
      <c r="AO25" s="188"/>
      <c r="AP25" s="69" t="s">
        <v>19</v>
      </c>
      <c r="AQ25" s="61">
        <v>2</v>
      </c>
      <c r="AR25" s="187" t="str">
        <f t="shared" ca="1" si="19"/>
        <v>+17</v>
      </c>
      <c r="AS25" s="187"/>
      <c r="AT25" s="78" t="str">
        <f t="shared" ca="1" si="20"/>
        <v>x</v>
      </c>
      <c r="AU25" s="187" t="str">
        <f t="shared" ca="1" si="21"/>
        <v>+72</v>
      </c>
      <c r="AV25" s="188"/>
      <c r="AW25" s="69" t="s">
        <v>19</v>
      </c>
      <c r="AX25" s="61">
        <v>2</v>
      </c>
      <c r="AY25" s="187" t="str">
        <f t="shared" ca="1" si="22"/>
        <v>+3</v>
      </c>
      <c r="AZ25" s="187"/>
      <c r="BA25" s="78" t="str">
        <f t="shared" ca="1" si="23"/>
        <v>x</v>
      </c>
      <c r="BB25" s="187" t="str">
        <f t="shared" ca="1" si="24"/>
        <v>－54</v>
      </c>
      <c r="BC25" s="188"/>
      <c r="BD25" s="69" t="s">
        <v>19</v>
      </c>
      <c r="BE25" s="61">
        <v>2</v>
      </c>
      <c r="BF25" s="187" t="str">
        <f t="shared" ca="1" si="25"/>
        <v>+11</v>
      </c>
      <c r="BG25" s="187"/>
      <c r="BH25" s="78" t="str">
        <f t="shared" ca="1" si="26"/>
        <v>x</v>
      </c>
      <c r="BI25" s="187" t="str">
        <f t="shared" ca="1" si="27"/>
        <v>+18</v>
      </c>
      <c r="BJ25" s="188"/>
      <c r="BK25" s="69" t="s">
        <v>19</v>
      </c>
      <c r="BL25" s="61">
        <v>2</v>
      </c>
      <c r="BM25" s="187" t="str">
        <f t="shared" ca="1" si="28"/>
        <v>+4</v>
      </c>
      <c r="BN25" s="187"/>
      <c r="BO25" s="78" t="str">
        <f t="shared" ca="1" si="29"/>
        <v>x</v>
      </c>
      <c r="BP25" s="187" t="str">
        <f t="shared" ca="1" si="30"/>
        <v>－45</v>
      </c>
      <c r="BQ25" s="188"/>
      <c r="BR25" s="69" t="s">
        <v>19</v>
      </c>
      <c r="BS25" s="61">
        <v>2</v>
      </c>
      <c r="BT25" s="187" t="str">
        <f t="shared" ca="1" si="31"/>
        <v>+18</v>
      </c>
      <c r="BU25" s="187"/>
      <c r="BV25" s="78" t="str">
        <f t="shared" ca="1" si="32"/>
        <v>x</v>
      </c>
      <c r="BW25" s="187" t="str">
        <f t="shared" ca="1" si="33"/>
        <v>+81</v>
      </c>
      <c r="BX25" s="192"/>
    </row>
    <row r="26" spans="2:76" ht="65.25" customHeight="1" x14ac:dyDescent="0.45">
      <c r="B26" s="8" t="s">
        <v>18</v>
      </c>
      <c r="C26" s="66" t="s">
        <v>19</v>
      </c>
      <c r="D26" s="56" t="str">
        <f ca="1">$CH$11</f>
        <v>－</v>
      </c>
      <c r="E26" s="56">
        <f ca="1">$CK$4</f>
        <v>6</v>
      </c>
      <c r="F26" s="23" t="s">
        <v>20</v>
      </c>
      <c r="G26" s="73" t="s">
        <v>19</v>
      </c>
      <c r="H26" s="61">
        <v>2</v>
      </c>
      <c r="I26" s="187" t="str">
        <f t="shared" ca="1" si="4"/>
        <v>－12</v>
      </c>
      <c r="J26" s="187"/>
      <c r="K26" s="78" t="str">
        <f t="shared" ca="1" si="5"/>
        <v>x</v>
      </c>
      <c r="L26" s="187" t="str">
        <f t="shared" ca="1" si="6"/>
        <v>+36</v>
      </c>
      <c r="M26" s="188"/>
      <c r="N26" s="69" t="s">
        <v>19</v>
      </c>
      <c r="O26" s="61">
        <v>2</v>
      </c>
      <c r="P26" s="187" t="str">
        <f t="shared" ca="1" si="7"/>
        <v>－5</v>
      </c>
      <c r="Q26" s="187"/>
      <c r="R26" s="78" t="str">
        <f t="shared" ca="1" si="8"/>
        <v>x</v>
      </c>
      <c r="S26" s="187" t="str">
        <f t="shared" ca="1" si="9"/>
        <v>－6</v>
      </c>
      <c r="T26" s="188"/>
      <c r="U26" s="69" t="s">
        <v>19</v>
      </c>
      <c r="V26" s="61">
        <v>2</v>
      </c>
      <c r="W26" s="187" t="str">
        <f t="shared" ca="1" si="10"/>
        <v>－13</v>
      </c>
      <c r="X26" s="187"/>
      <c r="Y26" s="78" t="str">
        <f t="shared" ca="1" si="11"/>
        <v>x</v>
      </c>
      <c r="Z26" s="187" t="str">
        <f t="shared" ca="1" si="12"/>
        <v>+42</v>
      </c>
      <c r="AA26" s="188"/>
      <c r="AB26" s="69" t="s">
        <v>19</v>
      </c>
      <c r="AC26" s="61">
        <v>2</v>
      </c>
      <c r="AD26" s="187" t="str">
        <f t="shared" ca="1" si="13"/>
        <v>－2</v>
      </c>
      <c r="AE26" s="187"/>
      <c r="AF26" s="78" t="str">
        <f t="shared" ca="1" si="14"/>
        <v>x</v>
      </c>
      <c r="AG26" s="187" t="str">
        <f t="shared" ca="1" si="15"/>
        <v>－24</v>
      </c>
      <c r="AH26" s="188"/>
      <c r="AI26" s="69" t="s">
        <v>19</v>
      </c>
      <c r="AJ26" s="61">
        <v>2</v>
      </c>
      <c r="AK26" s="187" t="str">
        <f t="shared" ca="1" si="16"/>
        <v>－9</v>
      </c>
      <c r="AL26" s="187"/>
      <c r="AM26" s="78" t="str">
        <f t="shared" ca="1" si="17"/>
        <v>x</v>
      </c>
      <c r="AN26" s="187" t="str">
        <f t="shared" ca="1" si="18"/>
        <v>+18</v>
      </c>
      <c r="AO26" s="188"/>
      <c r="AP26" s="69" t="s">
        <v>19</v>
      </c>
      <c r="AQ26" s="61">
        <v>2</v>
      </c>
      <c r="AR26" s="187" t="str">
        <f t="shared" ca="1" si="19"/>
        <v>+2</v>
      </c>
      <c r="AS26" s="187"/>
      <c r="AT26" s="78" t="str">
        <f t="shared" ca="1" si="20"/>
        <v>x</v>
      </c>
      <c r="AU26" s="187" t="str">
        <f t="shared" ca="1" si="21"/>
        <v>－48</v>
      </c>
      <c r="AV26" s="188"/>
      <c r="AW26" s="69" t="s">
        <v>19</v>
      </c>
      <c r="AX26" s="61">
        <v>2</v>
      </c>
      <c r="AY26" s="187" t="str">
        <f t="shared" ca="1" si="22"/>
        <v>－12</v>
      </c>
      <c r="AZ26" s="187"/>
      <c r="BA26" s="78" t="str">
        <f t="shared" ca="1" si="23"/>
        <v>x</v>
      </c>
      <c r="BB26" s="187" t="str">
        <f t="shared" ca="1" si="24"/>
        <v>+36</v>
      </c>
      <c r="BC26" s="188"/>
      <c r="BD26" s="69" t="s">
        <v>19</v>
      </c>
      <c r="BE26" s="61">
        <v>2</v>
      </c>
      <c r="BF26" s="187" t="str">
        <f t="shared" ca="1" si="25"/>
        <v>－4</v>
      </c>
      <c r="BG26" s="187"/>
      <c r="BH26" s="78" t="str">
        <f t="shared" ca="1" si="26"/>
        <v>x</v>
      </c>
      <c r="BI26" s="187" t="str">
        <f t="shared" ca="1" si="27"/>
        <v>－12</v>
      </c>
      <c r="BJ26" s="188"/>
      <c r="BK26" s="69" t="s">
        <v>19</v>
      </c>
      <c r="BL26" s="61">
        <v>2</v>
      </c>
      <c r="BM26" s="187" t="str">
        <f t="shared" ca="1" si="28"/>
        <v>－11</v>
      </c>
      <c r="BN26" s="187"/>
      <c r="BO26" s="78" t="str">
        <f t="shared" ca="1" si="29"/>
        <v>x</v>
      </c>
      <c r="BP26" s="187" t="str">
        <f t="shared" ca="1" si="30"/>
        <v>+30</v>
      </c>
      <c r="BQ26" s="188"/>
      <c r="BR26" s="69" t="s">
        <v>19</v>
      </c>
      <c r="BS26" s="61">
        <v>2</v>
      </c>
      <c r="BT26" s="187" t="str">
        <f t="shared" ca="1" si="31"/>
        <v>+3</v>
      </c>
      <c r="BU26" s="187"/>
      <c r="BV26" s="78" t="str">
        <f t="shared" ca="1" si="32"/>
        <v>x</v>
      </c>
      <c r="BW26" s="187" t="str">
        <f t="shared" ca="1" si="33"/>
        <v>－54</v>
      </c>
      <c r="BX26" s="192"/>
    </row>
    <row r="27" spans="2:76" ht="65.25" customHeight="1" x14ac:dyDescent="0.45">
      <c r="B27" s="8" t="s">
        <v>18</v>
      </c>
      <c r="C27" s="66" t="s">
        <v>19</v>
      </c>
      <c r="D27" s="56" t="str">
        <f ca="1">$CH$5</f>
        <v>＋</v>
      </c>
      <c r="E27" s="56">
        <f ca="1">$CK$8</f>
        <v>3</v>
      </c>
      <c r="F27" s="23" t="s">
        <v>20</v>
      </c>
      <c r="G27" s="73" t="s">
        <v>19</v>
      </c>
      <c r="H27" s="61">
        <v>2</v>
      </c>
      <c r="I27" s="187" t="str">
        <f t="shared" ca="1" si="4"/>
        <v>－3</v>
      </c>
      <c r="J27" s="187"/>
      <c r="K27" s="78" t="str">
        <f t="shared" ca="1" si="5"/>
        <v>x</v>
      </c>
      <c r="L27" s="187" t="str">
        <f t="shared" ca="1" si="6"/>
        <v>－18</v>
      </c>
      <c r="M27" s="188"/>
      <c r="N27" s="69" t="s">
        <v>19</v>
      </c>
      <c r="O27" s="61">
        <v>2</v>
      </c>
      <c r="P27" s="187" t="str">
        <f t="shared" ca="1" si="7"/>
        <v>+4</v>
      </c>
      <c r="Q27" s="187"/>
      <c r="R27" s="78" t="str">
        <f t="shared" ca="1" si="8"/>
        <v>x</v>
      </c>
      <c r="S27" s="187" t="str">
        <f t="shared" ca="1" si="9"/>
        <v>+3</v>
      </c>
      <c r="T27" s="188"/>
      <c r="U27" s="69" t="s">
        <v>19</v>
      </c>
      <c r="V27" s="61">
        <v>2</v>
      </c>
      <c r="W27" s="187" t="str">
        <f t="shared" ca="1" si="10"/>
        <v>－4</v>
      </c>
      <c r="X27" s="187"/>
      <c r="Y27" s="78" t="str">
        <f t="shared" ca="1" si="11"/>
        <v>x</v>
      </c>
      <c r="Z27" s="187" t="str">
        <f t="shared" ca="1" si="12"/>
        <v>－21</v>
      </c>
      <c r="AA27" s="188"/>
      <c r="AB27" s="69" t="s">
        <v>19</v>
      </c>
      <c r="AC27" s="61">
        <v>2</v>
      </c>
      <c r="AD27" s="187" t="str">
        <f t="shared" ca="1" si="13"/>
        <v>+7</v>
      </c>
      <c r="AE27" s="187"/>
      <c r="AF27" s="78" t="str">
        <f t="shared" ca="1" si="14"/>
        <v>x</v>
      </c>
      <c r="AG27" s="187" t="str">
        <f t="shared" ca="1" si="15"/>
        <v>+12</v>
      </c>
      <c r="AH27" s="188"/>
      <c r="AI27" s="69" t="s">
        <v>19</v>
      </c>
      <c r="AJ27" s="61">
        <v>2</v>
      </c>
      <c r="AK27" s="187" t="str">
        <f t="shared" ca="1" si="16"/>
        <v/>
      </c>
      <c r="AL27" s="187"/>
      <c r="AM27" s="78" t="str">
        <f t="shared" ca="1" si="17"/>
        <v/>
      </c>
      <c r="AN27" s="187" t="str">
        <f t="shared" ca="1" si="18"/>
        <v>－9</v>
      </c>
      <c r="AO27" s="188"/>
      <c r="AP27" s="69" t="s">
        <v>19</v>
      </c>
      <c r="AQ27" s="61">
        <v>2</v>
      </c>
      <c r="AR27" s="187" t="str">
        <f t="shared" ca="1" si="19"/>
        <v>+11</v>
      </c>
      <c r="AS27" s="187"/>
      <c r="AT27" s="78" t="str">
        <f t="shared" ca="1" si="20"/>
        <v>x</v>
      </c>
      <c r="AU27" s="187" t="str">
        <f t="shared" ca="1" si="21"/>
        <v>+24</v>
      </c>
      <c r="AV27" s="188"/>
      <c r="AW27" s="69" t="s">
        <v>19</v>
      </c>
      <c r="AX27" s="61">
        <v>2</v>
      </c>
      <c r="AY27" s="187" t="str">
        <f t="shared" ca="1" si="22"/>
        <v>－3</v>
      </c>
      <c r="AZ27" s="187"/>
      <c r="BA27" s="78" t="str">
        <f t="shared" ca="1" si="23"/>
        <v>x</v>
      </c>
      <c r="BB27" s="187" t="str">
        <f t="shared" ca="1" si="24"/>
        <v>－18</v>
      </c>
      <c r="BC27" s="188"/>
      <c r="BD27" s="69" t="s">
        <v>19</v>
      </c>
      <c r="BE27" s="61">
        <v>2</v>
      </c>
      <c r="BF27" s="187" t="str">
        <f t="shared" ca="1" si="25"/>
        <v>+5</v>
      </c>
      <c r="BG27" s="187"/>
      <c r="BH27" s="78" t="str">
        <f t="shared" ca="1" si="26"/>
        <v>x</v>
      </c>
      <c r="BI27" s="187" t="str">
        <f t="shared" ca="1" si="27"/>
        <v>+6</v>
      </c>
      <c r="BJ27" s="188"/>
      <c r="BK27" s="69" t="s">
        <v>19</v>
      </c>
      <c r="BL27" s="61">
        <v>2</v>
      </c>
      <c r="BM27" s="187" t="str">
        <f t="shared" ca="1" si="28"/>
        <v>－2</v>
      </c>
      <c r="BN27" s="187"/>
      <c r="BO27" s="78" t="str">
        <f t="shared" ca="1" si="29"/>
        <v>x</v>
      </c>
      <c r="BP27" s="187" t="str">
        <f t="shared" ca="1" si="30"/>
        <v>－15</v>
      </c>
      <c r="BQ27" s="188"/>
      <c r="BR27" s="69" t="s">
        <v>19</v>
      </c>
      <c r="BS27" s="61">
        <v>2</v>
      </c>
      <c r="BT27" s="187" t="str">
        <f t="shared" ca="1" si="31"/>
        <v>+12</v>
      </c>
      <c r="BU27" s="187"/>
      <c r="BV27" s="78" t="str">
        <f t="shared" ca="1" si="32"/>
        <v>x</v>
      </c>
      <c r="BW27" s="187" t="str">
        <f t="shared" ca="1" si="33"/>
        <v>+27</v>
      </c>
      <c r="BX27" s="192"/>
    </row>
    <row r="28" spans="2:76" ht="65.25" customHeight="1" x14ac:dyDescent="0.45">
      <c r="B28" s="8" t="s">
        <v>18</v>
      </c>
      <c r="C28" s="66" t="s">
        <v>19</v>
      </c>
      <c r="D28" s="56" t="str">
        <f ca="1">$CH$12</f>
        <v>＋</v>
      </c>
      <c r="E28" s="56">
        <f ca="1">$CK$4</f>
        <v>6</v>
      </c>
      <c r="F28" s="23" t="s">
        <v>20</v>
      </c>
      <c r="G28" s="73" t="s">
        <v>19</v>
      </c>
      <c r="H28" s="61">
        <v>2</v>
      </c>
      <c r="I28" s="187" t="str">
        <f t="shared" ca="1" si="4"/>
        <v/>
      </c>
      <c r="J28" s="187"/>
      <c r="K28" s="78" t="str">
        <f t="shared" ca="1" si="5"/>
        <v/>
      </c>
      <c r="L28" s="187" t="str">
        <f t="shared" ca="1" si="6"/>
        <v>－36</v>
      </c>
      <c r="M28" s="188"/>
      <c r="N28" s="69" t="s">
        <v>19</v>
      </c>
      <c r="O28" s="61">
        <v>2</v>
      </c>
      <c r="P28" s="187" t="str">
        <f t="shared" ca="1" si="7"/>
        <v>+7</v>
      </c>
      <c r="Q28" s="187"/>
      <c r="R28" s="78" t="str">
        <f t="shared" ca="1" si="8"/>
        <v>x</v>
      </c>
      <c r="S28" s="187" t="str">
        <f t="shared" ca="1" si="9"/>
        <v>+6</v>
      </c>
      <c r="T28" s="188"/>
      <c r="U28" s="69" t="s">
        <v>19</v>
      </c>
      <c r="V28" s="61">
        <v>2</v>
      </c>
      <c r="W28" s="187" t="str">
        <f t="shared" ca="1" si="10"/>
        <v>－</v>
      </c>
      <c r="X28" s="187"/>
      <c r="Y28" s="78" t="str">
        <f t="shared" ca="1" si="11"/>
        <v>x</v>
      </c>
      <c r="Z28" s="187" t="str">
        <f t="shared" ca="1" si="12"/>
        <v>－42</v>
      </c>
      <c r="AA28" s="188"/>
      <c r="AB28" s="69" t="s">
        <v>19</v>
      </c>
      <c r="AC28" s="61">
        <v>2</v>
      </c>
      <c r="AD28" s="187" t="str">
        <f t="shared" ca="1" si="13"/>
        <v>+10</v>
      </c>
      <c r="AE28" s="187"/>
      <c r="AF28" s="78" t="str">
        <f t="shared" ca="1" si="14"/>
        <v>x</v>
      </c>
      <c r="AG28" s="187" t="str">
        <f t="shared" ca="1" si="15"/>
        <v>+24</v>
      </c>
      <c r="AH28" s="188"/>
      <c r="AI28" s="69" t="s">
        <v>19</v>
      </c>
      <c r="AJ28" s="61">
        <v>2</v>
      </c>
      <c r="AK28" s="187" t="str">
        <f t="shared" ca="1" si="16"/>
        <v>+3</v>
      </c>
      <c r="AL28" s="187"/>
      <c r="AM28" s="78" t="str">
        <f t="shared" ca="1" si="17"/>
        <v>x</v>
      </c>
      <c r="AN28" s="187" t="str">
        <f t="shared" ca="1" si="18"/>
        <v>－18</v>
      </c>
      <c r="AO28" s="188"/>
      <c r="AP28" s="69" t="s">
        <v>19</v>
      </c>
      <c r="AQ28" s="61">
        <v>2</v>
      </c>
      <c r="AR28" s="187" t="str">
        <f t="shared" ca="1" si="19"/>
        <v>+14</v>
      </c>
      <c r="AS28" s="187"/>
      <c r="AT28" s="78" t="str">
        <f t="shared" ca="1" si="20"/>
        <v>x</v>
      </c>
      <c r="AU28" s="187" t="str">
        <f t="shared" ca="1" si="21"/>
        <v>+48</v>
      </c>
      <c r="AV28" s="188"/>
      <c r="AW28" s="69" t="s">
        <v>19</v>
      </c>
      <c r="AX28" s="61">
        <v>2</v>
      </c>
      <c r="AY28" s="187" t="str">
        <f t="shared" ca="1" si="22"/>
        <v/>
      </c>
      <c r="AZ28" s="187"/>
      <c r="BA28" s="78" t="str">
        <f t="shared" ca="1" si="23"/>
        <v/>
      </c>
      <c r="BB28" s="187" t="str">
        <f t="shared" ca="1" si="24"/>
        <v>－36</v>
      </c>
      <c r="BC28" s="188"/>
      <c r="BD28" s="69" t="s">
        <v>19</v>
      </c>
      <c r="BE28" s="61">
        <v>2</v>
      </c>
      <c r="BF28" s="187" t="str">
        <f t="shared" ca="1" si="25"/>
        <v>+8</v>
      </c>
      <c r="BG28" s="187"/>
      <c r="BH28" s="78" t="str">
        <f t="shared" ca="1" si="26"/>
        <v>x</v>
      </c>
      <c r="BI28" s="187" t="str">
        <f t="shared" ca="1" si="27"/>
        <v>+12</v>
      </c>
      <c r="BJ28" s="188"/>
      <c r="BK28" s="69" t="s">
        <v>19</v>
      </c>
      <c r="BL28" s="61">
        <v>2</v>
      </c>
      <c r="BM28" s="187" t="str">
        <f t="shared" ca="1" si="28"/>
        <v>+</v>
      </c>
      <c r="BN28" s="187"/>
      <c r="BO28" s="78" t="str">
        <f t="shared" ca="1" si="29"/>
        <v>x</v>
      </c>
      <c r="BP28" s="187" t="str">
        <f t="shared" ca="1" si="30"/>
        <v>－30</v>
      </c>
      <c r="BQ28" s="188"/>
      <c r="BR28" s="69" t="s">
        <v>19</v>
      </c>
      <c r="BS28" s="61">
        <v>2</v>
      </c>
      <c r="BT28" s="187" t="str">
        <f t="shared" ca="1" si="31"/>
        <v>+15</v>
      </c>
      <c r="BU28" s="187"/>
      <c r="BV28" s="78" t="str">
        <f t="shared" ca="1" si="32"/>
        <v>x</v>
      </c>
      <c r="BW28" s="187" t="str">
        <f t="shared" ca="1" si="33"/>
        <v>+54</v>
      </c>
      <c r="BX28" s="192"/>
    </row>
    <row r="29" spans="2:76" ht="65.25" customHeight="1" x14ac:dyDescent="0.45">
      <c r="B29" s="8" t="s">
        <v>18</v>
      </c>
      <c r="C29" s="66" t="s">
        <v>19</v>
      </c>
      <c r="D29" s="56" t="str">
        <f ca="1">$CH$9</f>
        <v>＋</v>
      </c>
      <c r="E29" s="56">
        <f ca="1">$CK$6</f>
        <v>5</v>
      </c>
      <c r="F29" s="23" t="s">
        <v>20</v>
      </c>
      <c r="G29" s="73" t="s">
        <v>19</v>
      </c>
      <c r="H29" s="61">
        <v>2</v>
      </c>
      <c r="I29" s="187" t="str">
        <f t="shared" ca="1" si="4"/>
        <v>－</v>
      </c>
      <c r="J29" s="187"/>
      <c r="K29" s="78" t="str">
        <f t="shared" ca="1" si="5"/>
        <v>x</v>
      </c>
      <c r="L29" s="187" t="str">
        <f t="shared" ca="1" si="6"/>
        <v>－30</v>
      </c>
      <c r="M29" s="188"/>
      <c r="N29" s="69" t="s">
        <v>19</v>
      </c>
      <c r="O29" s="61">
        <v>2</v>
      </c>
      <c r="P29" s="187" t="str">
        <f t="shared" ca="1" si="7"/>
        <v>+6</v>
      </c>
      <c r="Q29" s="187"/>
      <c r="R29" s="78" t="str">
        <f t="shared" ca="1" si="8"/>
        <v>x</v>
      </c>
      <c r="S29" s="187" t="str">
        <f t="shared" ca="1" si="9"/>
        <v>+5</v>
      </c>
      <c r="T29" s="188"/>
      <c r="U29" s="69" t="s">
        <v>19</v>
      </c>
      <c r="V29" s="61">
        <v>2</v>
      </c>
      <c r="W29" s="187" t="str">
        <f t="shared" ca="1" si="10"/>
        <v>－2</v>
      </c>
      <c r="X29" s="187"/>
      <c r="Y29" s="78" t="str">
        <f t="shared" ca="1" si="11"/>
        <v>x</v>
      </c>
      <c r="Z29" s="187" t="str">
        <f t="shared" ca="1" si="12"/>
        <v>－35</v>
      </c>
      <c r="AA29" s="188"/>
      <c r="AB29" s="69" t="s">
        <v>19</v>
      </c>
      <c r="AC29" s="61">
        <v>2</v>
      </c>
      <c r="AD29" s="187" t="str">
        <f t="shared" ca="1" si="13"/>
        <v>+9</v>
      </c>
      <c r="AE29" s="187"/>
      <c r="AF29" s="78" t="str">
        <f t="shared" ca="1" si="14"/>
        <v>x</v>
      </c>
      <c r="AG29" s="187" t="str">
        <f t="shared" ca="1" si="15"/>
        <v>+20</v>
      </c>
      <c r="AH29" s="188"/>
      <c r="AI29" s="69" t="s">
        <v>19</v>
      </c>
      <c r="AJ29" s="61">
        <v>2</v>
      </c>
      <c r="AK29" s="187" t="str">
        <f t="shared" ca="1" si="16"/>
        <v>+2</v>
      </c>
      <c r="AL29" s="187"/>
      <c r="AM29" s="78" t="str">
        <f t="shared" ca="1" si="17"/>
        <v>x</v>
      </c>
      <c r="AN29" s="187" t="str">
        <f t="shared" ca="1" si="18"/>
        <v>－15</v>
      </c>
      <c r="AO29" s="188"/>
      <c r="AP29" s="69" t="s">
        <v>19</v>
      </c>
      <c r="AQ29" s="61">
        <v>2</v>
      </c>
      <c r="AR29" s="187" t="str">
        <f t="shared" ca="1" si="19"/>
        <v>+13</v>
      </c>
      <c r="AS29" s="187"/>
      <c r="AT29" s="78" t="str">
        <f t="shared" ca="1" si="20"/>
        <v>x</v>
      </c>
      <c r="AU29" s="187" t="str">
        <f t="shared" ca="1" si="21"/>
        <v>+40</v>
      </c>
      <c r="AV29" s="188"/>
      <c r="AW29" s="69" t="s">
        <v>19</v>
      </c>
      <c r="AX29" s="61">
        <v>2</v>
      </c>
      <c r="AY29" s="187" t="str">
        <f t="shared" ca="1" si="22"/>
        <v>－</v>
      </c>
      <c r="AZ29" s="187"/>
      <c r="BA29" s="78" t="str">
        <f t="shared" ca="1" si="23"/>
        <v>x</v>
      </c>
      <c r="BB29" s="187" t="str">
        <f t="shared" ca="1" si="24"/>
        <v>－30</v>
      </c>
      <c r="BC29" s="188"/>
      <c r="BD29" s="69" t="s">
        <v>19</v>
      </c>
      <c r="BE29" s="61">
        <v>2</v>
      </c>
      <c r="BF29" s="187" t="str">
        <f t="shared" ca="1" si="25"/>
        <v>+7</v>
      </c>
      <c r="BG29" s="187"/>
      <c r="BH29" s="78" t="str">
        <f t="shared" ca="1" si="26"/>
        <v>x</v>
      </c>
      <c r="BI29" s="187" t="str">
        <f t="shared" ca="1" si="27"/>
        <v>+10</v>
      </c>
      <c r="BJ29" s="188"/>
      <c r="BK29" s="69" t="s">
        <v>19</v>
      </c>
      <c r="BL29" s="61">
        <v>2</v>
      </c>
      <c r="BM29" s="187" t="str">
        <f t="shared" ca="1" si="28"/>
        <v/>
      </c>
      <c r="BN29" s="187"/>
      <c r="BO29" s="78" t="str">
        <f t="shared" ca="1" si="29"/>
        <v/>
      </c>
      <c r="BP29" s="187" t="str">
        <f t="shared" ca="1" si="30"/>
        <v>－25</v>
      </c>
      <c r="BQ29" s="188"/>
      <c r="BR29" s="69" t="s">
        <v>19</v>
      </c>
      <c r="BS29" s="61">
        <v>2</v>
      </c>
      <c r="BT29" s="187" t="str">
        <f t="shared" ca="1" si="31"/>
        <v>+14</v>
      </c>
      <c r="BU29" s="187"/>
      <c r="BV29" s="78" t="str">
        <f t="shared" ca="1" si="32"/>
        <v>x</v>
      </c>
      <c r="BW29" s="187" t="str">
        <f t="shared" ca="1" si="33"/>
        <v>+45</v>
      </c>
      <c r="BX29" s="192"/>
    </row>
    <row r="30" spans="2:76" ht="65.25" customHeight="1" x14ac:dyDescent="0.45">
      <c r="B30" s="8" t="s">
        <v>18</v>
      </c>
      <c r="C30" s="66" t="s">
        <v>19</v>
      </c>
      <c r="D30" s="56" t="str">
        <f ca="1">$CH$6</f>
        <v>＋</v>
      </c>
      <c r="E30" s="56">
        <f ca="1">$CK$11</f>
        <v>7</v>
      </c>
      <c r="F30" s="23" t="s">
        <v>20</v>
      </c>
      <c r="G30" s="73" t="s">
        <v>19</v>
      </c>
      <c r="H30" s="61">
        <v>2</v>
      </c>
      <c r="I30" s="187" t="str">
        <f t="shared" ca="1" si="4"/>
        <v>+</v>
      </c>
      <c r="J30" s="187"/>
      <c r="K30" s="78" t="str">
        <f t="shared" ca="1" si="5"/>
        <v>x</v>
      </c>
      <c r="L30" s="187" t="str">
        <f t="shared" ca="1" si="6"/>
        <v>－42</v>
      </c>
      <c r="M30" s="188"/>
      <c r="N30" s="69" t="s">
        <v>19</v>
      </c>
      <c r="O30" s="61">
        <v>2</v>
      </c>
      <c r="P30" s="187" t="str">
        <f t="shared" ca="1" si="7"/>
        <v>+8</v>
      </c>
      <c r="Q30" s="187"/>
      <c r="R30" s="78" t="str">
        <f t="shared" ca="1" si="8"/>
        <v>x</v>
      </c>
      <c r="S30" s="187" t="str">
        <f t="shared" ca="1" si="9"/>
        <v>+7</v>
      </c>
      <c r="T30" s="188"/>
      <c r="U30" s="69" t="s">
        <v>19</v>
      </c>
      <c r="V30" s="61">
        <v>2</v>
      </c>
      <c r="W30" s="187" t="str">
        <f t="shared" ca="1" si="10"/>
        <v/>
      </c>
      <c r="X30" s="187"/>
      <c r="Y30" s="78" t="str">
        <f t="shared" ca="1" si="11"/>
        <v/>
      </c>
      <c r="Z30" s="187" t="str">
        <f t="shared" ca="1" si="12"/>
        <v>－49</v>
      </c>
      <c r="AA30" s="188"/>
      <c r="AB30" s="69" t="s">
        <v>19</v>
      </c>
      <c r="AC30" s="61">
        <v>2</v>
      </c>
      <c r="AD30" s="187" t="str">
        <f t="shared" ca="1" si="13"/>
        <v>+11</v>
      </c>
      <c r="AE30" s="187"/>
      <c r="AF30" s="78" t="str">
        <f t="shared" ca="1" si="14"/>
        <v>x</v>
      </c>
      <c r="AG30" s="187" t="str">
        <f t="shared" ca="1" si="15"/>
        <v>+28</v>
      </c>
      <c r="AH30" s="188"/>
      <c r="AI30" s="69" t="s">
        <v>19</v>
      </c>
      <c r="AJ30" s="61">
        <v>2</v>
      </c>
      <c r="AK30" s="187" t="str">
        <f t="shared" ca="1" si="16"/>
        <v>+4</v>
      </c>
      <c r="AL30" s="187"/>
      <c r="AM30" s="78" t="str">
        <f t="shared" ca="1" si="17"/>
        <v>x</v>
      </c>
      <c r="AN30" s="187" t="str">
        <f t="shared" ca="1" si="18"/>
        <v>－21</v>
      </c>
      <c r="AO30" s="188"/>
      <c r="AP30" s="69" t="s">
        <v>19</v>
      </c>
      <c r="AQ30" s="61">
        <v>2</v>
      </c>
      <c r="AR30" s="187" t="str">
        <f t="shared" ca="1" si="19"/>
        <v>+15</v>
      </c>
      <c r="AS30" s="187"/>
      <c r="AT30" s="78" t="str">
        <f t="shared" ca="1" si="20"/>
        <v>x</v>
      </c>
      <c r="AU30" s="187" t="str">
        <f t="shared" ca="1" si="21"/>
        <v>+56</v>
      </c>
      <c r="AV30" s="188"/>
      <c r="AW30" s="69" t="s">
        <v>19</v>
      </c>
      <c r="AX30" s="61">
        <v>2</v>
      </c>
      <c r="AY30" s="187" t="str">
        <f t="shared" ca="1" si="22"/>
        <v>+</v>
      </c>
      <c r="AZ30" s="187"/>
      <c r="BA30" s="78" t="str">
        <f t="shared" ca="1" si="23"/>
        <v>x</v>
      </c>
      <c r="BB30" s="187" t="str">
        <f t="shared" ca="1" si="24"/>
        <v>－42</v>
      </c>
      <c r="BC30" s="188"/>
      <c r="BD30" s="69" t="s">
        <v>19</v>
      </c>
      <c r="BE30" s="61">
        <v>2</v>
      </c>
      <c r="BF30" s="187" t="str">
        <f t="shared" ca="1" si="25"/>
        <v>+9</v>
      </c>
      <c r="BG30" s="187"/>
      <c r="BH30" s="78" t="str">
        <f t="shared" ca="1" si="26"/>
        <v>x</v>
      </c>
      <c r="BI30" s="187" t="str">
        <f t="shared" ca="1" si="27"/>
        <v>+14</v>
      </c>
      <c r="BJ30" s="188"/>
      <c r="BK30" s="69" t="s">
        <v>19</v>
      </c>
      <c r="BL30" s="61">
        <v>2</v>
      </c>
      <c r="BM30" s="187" t="str">
        <f t="shared" ca="1" si="28"/>
        <v>+2</v>
      </c>
      <c r="BN30" s="187"/>
      <c r="BO30" s="78" t="str">
        <f t="shared" ca="1" si="29"/>
        <v>x</v>
      </c>
      <c r="BP30" s="187" t="str">
        <f t="shared" ca="1" si="30"/>
        <v>－35</v>
      </c>
      <c r="BQ30" s="188"/>
      <c r="BR30" s="69" t="s">
        <v>19</v>
      </c>
      <c r="BS30" s="61">
        <v>2</v>
      </c>
      <c r="BT30" s="187" t="str">
        <f t="shared" ca="1" si="31"/>
        <v>+16</v>
      </c>
      <c r="BU30" s="187"/>
      <c r="BV30" s="78" t="str">
        <f t="shared" ca="1" si="32"/>
        <v>x</v>
      </c>
      <c r="BW30" s="187" t="str">
        <f t="shared" ca="1" si="33"/>
        <v>+63</v>
      </c>
      <c r="BX30" s="192"/>
    </row>
    <row r="31" spans="2:76" ht="65.25" customHeight="1" x14ac:dyDescent="0.45">
      <c r="B31" s="8" t="s">
        <v>18</v>
      </c>
      <c r="C31" s="66" t="s">
        <v>19</v>
      </c>
      <c r="D31" s="56" t="str">
        <f ca="1">$CH$4</f>
        <v>－</v>
      </c>
      <c r="E31" s="56">
        <f ca="1">$CK$5</f>
        <v>4</v>
      </c>
      <c r="F31" s="23" t="s">
        <v>20</v>
      </c>
      <c r="G31" s="73" t="s">
        <v>19</v>
      </c>
      <c r="H31" s="61">
        <v>2</v>
      </c>
      <c r="I31" s="187" t="str">
        <f t="shared" ca="1" si="4"/>
        <v>－10</v>
      </c>
      <c r="J31" s="187"/>
      <c r="K31" s="78" t="str">
        <f t="shared" ca="1" si="5"/>
        <v>x</v>
      </c>
      <c r="L31" s="187" t="str">
        <f t="shared" ca="1" si="6"/>
        <v>+24</v>
      </c>
      <c r="M31" s="188"/>
      <c r="N31" s="69" t="s">
        <v>19</v>
      </c>
      <c r="O31" s="61">
        <v>2</v>
      </c>
      <c r="P31" s="187" t="str">
        <f t="shared" ca="1" si="7"/>
        <v>－3</v>
      </c>
      <c r="Q31" s="187"/>
      <c r="R31" s="78" t="str">
        <f t="shared" ca="1" si="8"/>
        <v>x</v>
      </c>
      <c r="S31" s="187" t="str">
        <f t="shared" ca="1" si="9"/>
        <v>－4</v>
      </c>
      <c r="T31" s="188"/>
      <c r="U31" s="69" t="s">
        <v>19</v>
      </c>
      <c r="V31" s="61">
        <v>2</v>
      </c>
      <c r="W31" s="187" t="str">
        <f t="shared" ca="1" si="10"/>
        <v>－11</v>
      </c>
      <c r="X31" s="187"/>
      <c r="Y31" s="78" t="str">
        <f t="shared" ca="1" si="11"/>
        <v>x</v>
      </c>
      <c r="Z31" s="187" t="str">
        <f t="shared" ca="1" si="12"/>
        <v>+28</v>
      </c>
      <c r="AA31" s="188"/>
      <c r="AB31" s="69" t="s">
        <v>19</v>
      </c>
      <c r="AC31" s="61">
        <v>2</v>
      </c>
      <c r="AD31" s="187" t="str">
        <f t="shared" ca="1" si="13"/>
        <v/>
      </c>
      <c r="AE31" s="187"/>
      <c r="AF31" s="78" t="str">
        <f t="shared" ca="1" si="14"/>
        <v/>
      </c>
      <c r="AG31" s="187" t="str">
        <f t="shared" ca="1" si="15"/>
        <v>－16</v>
      </c>
      <c r="AH31" s="188"/>
      <c r="AI31" s="69" t="s">
        <v>19</v>
      </c>
      <c r="AJ31" s="61">
        <v>2</v>
      </c>
      <c r="AK31" s="187" t="str">
        <f t="shared" ca="1" si="16"/>
        <v>－7</v>
      </c>
      <c r="AL31" s="187"/>
      <c r="AM31" s="78" t="str">
        <f t="shared" ca="1" si="17"/>
        <v>x</v>
      </c>
      <c r="AN31" s="187" t="str">
        <f t="shared" ca="1" si="18"/>
        <v>+12</v>
      </c>
      <c r="AO31" s="188"/>
      <c r="AP31" s="69" t="s">
        <v>19</v>
      </c>
      <c r="AQ31" s="61">
        <v>2</v>
      </c>
      <c r="AR31" s="187" t="str">
        <f t="shared" ca="1" si="19"/>
        <v>+4</v>
      </c>
      <c r="AS31" s="187"/>
      <c r="AT31" s="78" t="str">
        <f t="shared" ca="1" si="20"/>
        <v>x</v>
      </c>
      <c r="AU31" s="187" t="str">
        <f t="shared" ca="1" si="21"/>
        <v>－32</v>
      </c>
      <c r="AV31" s="188"/>
      <c r="AW31" s="69" t="s">
        <v>19</v>
      </c>
      <c r="AX31" s="61">
        <v>2</v>
      </c>
      <c r="AY31" s="187" t="str">
        <f t="shared" ca="1" si="22"/>
        <v>－10</v>
      </c>
      <c r="AZ31" s="187"/>
      <c r="BA31" s="78" t="str">
        <f t="shared" ca="1" si="23"/>
        <v>x</v>
      </c>
      <c r="BB31" s="187" t="str">
        <f t="shared" ca="1" si="24"/>
        <v>+24</v>
      </c>
      <c r="BC31" s="188"/>
      <c r="BD31" s="69" t="s">
        <v>19</v>
      </c>
      <c r="BE31" s="61">
        <v>2</v>
      </c>
      <c r="BF31" s="187" t="str">
        <f t="shared" ca="1" si="25"/>
        <v>－2</v>
      </c>
      <c r="BG31" s="187"/>
      <c r="BH31" s="78" t="str">
        <f t="shared" ca="1" si="26"/>
        <v>x</v>
      </c>
      <c r="BI31" s="187" t="str">
        <f t="shared" ca="1" si="27"/>
        <v>－8</v>
      </c>
      <c r="BJ31" s="188"/>
      <c r="BK31" s="69" t="s">
        <v>19</v>
      </c>
      <c r="BL31" s="61">
        <v>2</v>
      </c>
      <c r="BM31" s="187" t="str">
        <f t="shared" ca="1" si="28"/>
        <v>－9</v>
      </c>
      <c r="BN31" s="187"/>
      <c r="BO31" s="78" t="str">
        <f t="shared" ca="1" si="29"/>
        <v>x</v>
      </c>
      <c r="BP31" s="187" t="str">
        <f t="shared" ca="1" si="30"/>
        <v>+20</v>
      </c>
      <c r="BQ31" s="188"/>
      <c r="BR31" s="69" t="s">
        <v>19</v>
      </c>
      <c r="BS31" s="61">
        <v>2</v>
      </c>
      <c r="BT31" s="187" t="str">
        <f t="shared" ca="1" si="31"/>
        <v>+5</v>
      </c>
      <c r="BU31" s="187"/>
      <c r="BV31" s="78" t="str">
        <f t="shared" ca="1" si="32"/>
        <v>x</v>
      </c>
      <c r="BW31" s="187" t="str">
        <f t="shared" ca="1" si="33"/>
        <v>－36</v>
      </c>
      <c r="BX31" s="192"/>
    </row>
    <row r="32" spans="2:76" ht="65.25" customHeight="1" thickBot="1" x14ac:dyDescent="0.5">
      <c r="B32" s="10" t="s">
        <v>18</v>
      </c>
      <c r="C32" s="67" t="s">
        <v>19</v>
      </c>
      <c r="D32" s="57" t="str">
        <f ca="1">$CH$7</f>
        <v>－</v>
      </c>
      <c r="E32" s="57">
        <f ca="1">$CK$9</f>
        <v>2</v>
      </c>
      <c r="F32" s="24" t="s">
        <v>20</v>
      </c>
      <c r="G32" s="74" t="s">
        <v>19</v>
      </c>
      <c r="H32" s="62">
        <v>2</v>
      </c>
      <c r="I32" s="189" t="str">
        <f t="shared" ca="1" si="4"/>
        <v>－8</v>
      </c>
      <c r="J32" s="189"/>
      <c r="K32" s="79" t="str">
        <f t="shared" ca="1" si="5"/>
        <v>x</v>
      </c>
      <c r="L32" s="189" t="str">
        <f t="shared" ca="1" si="6"/>
        <v>+12</v>
      </c>
      <c r="M32" s="190"/>
      <c r="N32" s="76" t="s">
        <v>19</v>
      </c>
      <c r="O32" s="62">
        <v>2</v>
      </c>
      <c r="P32" s="189" t="str">
        <f t="shared" ca="1" si="7"/>
        <v>－</v>
      </c>
      <c r="Q32" s="189"/>
      <c r="R32" s="79" t="str">
        <f t="shared" ca="1" si="8"/>
        <v>x</v>
      </c>
      <c r="S32" s="189" t="str">
        <f t="shared" ca="1" si="9"/>
        <v>－2</v>
      </c>
      <c r="T32" s="190"/>
      <c r="U32" s="76" t="s">
        <v>19</v>
      </c>
      <c r="V32" s="62">
        <v>2</v>
      </c>
      <c r="W32" s="189" t="str">
        <f t="shared" ca="1" si="10"/>
        <v>－9</v>
      </c>
      <c r="X32" s="189"/>
      <c r="Y32" s="79" t="str">
        <f t="shared" ca="1" si="11"/>
        <v>x</v>
      </c>
      <c r="Z32" s="189" t="str">
        <f t="shared" ca="1" si="12"/>
        <v>+14</v>
      </c>
      <c r="AA32" s="190"/>
      <c r="AB32" s="76" t="s">
        <v>19</v>
      </c>
      <c r="AC32" s="62">
        <v>2</v>
      </c>
      <c r="AD32" s="189" t="str">
        <f t="shared" ca="1" si="13"/>
        <v>+2</v>
      </c>
      <c r="AE32" s="189"/>
      <c r="AF32" s="79" t="str">
        <f t="shared" ca="1" si="14"/>
        <v>x</v>
      </c>
      <c r="AG32" s="189" t="str">
        <f t="shared" ca="1" si="15"/>
        <v>－8</v>
      </c>
      <c r="AH32" s="190"/>
      <c r="AI32" s="76" t="s">
        <v>19</v>
      </c>
      <c r="AJ32" s="62">
        <v>2</v>
      </c>
      <c r="AK32" s="189" t="str">
        <f t="shared" ca="1" si="16"/>
        <v>－5</v>
      </c>
      <c r="AL32" s="189"/>
      <c r="AM32" s="79" t="str">
        <f t="shared" ca="1" si="17"/>
        <v>x</v>
      </c>
      <c r="AN32" s="189" t="str">
        <f t="shared" ca="1" si="18"/>
        <v>+6</v>
      </c>
      <c r="AO32" s="190"/>
      <c r="AP32" s="76" t="s">
        <v>19</v>
      </c>
      <c r="AQ32" s="62">
        <v>2</v>
      </c>
      <c r="AR32" s="189" t="str">
        <f t="shared" ca="1" si="19"/>
        <v>+6</v>
      </c>
      <c r="AS32" s="189"/>
      <c r="AT32" s="79" t="str">
        <f t="shared" ca="1" si="20"/>
        <v>x</v>
      </c>
      <c r="AU32" s="189" t="str">
        <f t="shared" ca="1" si="21"/>
        <v>－16</v>
      </c>
      <c r="AV32" s="190"/>
      <c r="AW32" s="76" t="s">
        <v>19</v>
      </c>
      <c r="AX32" s="62">
        <v>2</v>
      </c>
      <c r="AY32" s="189" t="str">
        <f t="shared" ca="1" si="22"/>
        <v>－8</v>
      </c>
      <c r="AZ32" s="189"/>
      <c r="BA32" s="79" t="str">
        <f t="shared" ca="1" si="23"/>
        <v>x</v>
      </c>
      <c r="BB32" s="189" t="str">
        <f t="shared" ca="1" si="24"/>
        <v>+12</v>
      </c>
      <c r="BC32" s="190"/>
      <c r="BD32" s="76" t="s">
        <v>19</v>
      </c>
      <c r="BE32" s="62">
        <v>2</v>
      </c>
      <c r="BF32" s="189" t="str">
        <f t="shared" ca="1" si="25"/>
        <v/>
      </c>
      <c r="BG32" s="189"/>
      <c r="BH32" s="79" t="str">
        <f t="shared" ca="1" si="26"/>
        <v/>
      </c>
      <c r="BI32" s="189" t="str">
        <f t="shared" ca="1" si="27"/>
        <v>－4</v>
      </c>
      <c r="BJ32" s="190"/>
      <c r="BK32" s="76" t="s">
        <v>19</v>
      </c>
      <c r="BL32" s="62">
        <v>2</v>
      </c>
      <c r="BM32" s="189" t="str">
        <f t="shared" ca="1" si="28"/>
        <v>－7</v>
      </c>
      <c r="BN32" s="189"/>
      <c r="BO32" s="79" t="str">
        <f t="shared" ca="1" si="29"/>
        <v>x</v>
      </c>
      <c r="BP32" s="189" t="str">
        <f t="shared" ca="1" si="30"/>
        <v>+10</v>
      </c>
      <c r="BQ32" s="190"/>
      <c r="BR32" s="76" t="s">
        <v>19</v>
      </c>
      <c r="BS32" s="62">
        <v>2</v>
      </c>
      <c r="BT32" s="189" t="str">
        <f t="shared" ca="1" si="31"/>
        <v>+7</v>
      </c>
      <c r="BU32" s="189"/>
      <c r="BV32" s="79" t="str">
        <f t="shared" ca="1" si="32"/>
        <v>x</v>
      </c>
      <c r="BW32" s="189" t="str">
        <f t="shared" ca="1" si="33"/>
        <v>－18</v>
      </c>
      <c r="BX32" s="191"/>
    </row>
    <row r="33" spans="30:72" ht="32.25" customHeight="1" x14ac:dyDescent="0.45"/>
    <row r="34" spans="30:72" ht="32.25" customHeight="1" thickBot="1" x14ac:dyDescent="0.5">
      <c r="AD34" s="14" t="s">
        <v>8</v>
      </c>
      <c r="AE34" s="14"/>
      <c r="AF34" s="14"/>
      <c r="AG34" s="14"/>
      <c r="AH34" s="14"/>
      <c r="AI34" s="14"/>
      <c r="AJ34" s="14"/>
      <c r="AK34" s="14"/>
      <c r="AL34" s="14" t="s">
        <v>9</v>
      </c>
      <c r="AM34" s="14"/>
      <c r="AN34" s="14"/>
      <c r="AO34" s="14"/>
      <c r="AP34" s="14"/>
      <c r="AQ34" s="14"/>
      <c r="AR34" s="14"/>
      <c r="AS34" s="14"/>
      <c r="AT34" s="14" t="s">
        <v>10</v>
      </c>
      <c r="AU34" s="14"/>
      <c r="AV34" s="1"/>
      <c r="BA34" s="14" t="s">
        <v>11</v>
      </c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 t="s">
        <v>12</v>
      </c>
      <c r="BS34" s="14"/>
      <c r="BT34" s="14"/>
    </row>
    <row r="35" spans="30:72" ht="32.25" customHeight="1" x14ac:dyDescent="0.45"/>
    <row r="36" spans="30:72" ht="32.25" customHeight="1" x14ac:dyDescent="0.45"/>
    <row r="37" spans="30:72" ht="32.25" customHeight="1" x14ac:dyDescent="0.45"/>
    <row r="38" spans="30:72" ht="32.25" customHeight="1" x14ac:dyDescent="0.45"/>
    <row r="39" spans="30:72" ht="32.25" customHeight="1" x14ac:dyDescent="0.45"/>
    <row r="40" spans="30:72" ht="32.25" customHeight="1" x14ac:dyDescent="0.45"/>
    <row r="41" spans="30:72" ht="32.25" customHeight="1" x14ac:dyDescent="0.45"/>
    <row r="42" spans="30:72" ht="32.25" customHeight="1" x14ac:dyDescent="0.45"/>
    <row r="43" spans="30:72" ht="32.25" customHeight="1" x14ac:dyDescent="0.45"/>
    <row r="44" spans="30:72" ht="32.25" customHeight="1" x14ac:dyDescent="0.45"/>
    <row r="45" spans="30:72" ht="32.25" customHeight="1" x14ac:dyDescent="0.45"/>
    <row r="46" spans="30:72" ht="32.25" customHeight="1" x14ac:dyDescent="0.45"/>
    <row r="47" spans="30:72" ht="32.25" customHeight="1" x14ac:dyDescent="0.45"/>
    <row r="48" spans="30:72" ht="32.25" customHeight="1" x14ac:dyDescent="0.45"/>
    <row r="49" ht="32.25" customHeight="1" x14ac:dyDescent="0.45"/>
    <row r="50" ht="32.25" customHeight="1" x14ac:dyDescent="0.45"/>
    <row r="51" ht="32.25" customHeight="1" x14ac:dyDescent="0.45"/>
    <row r="52" ht="32.25" customHeight="1" x14ac:dyDescent="0.45"/>
    <row r="53" ht="32.25" customHeight="1" x14ac:dyDescent="0.45"/>
    <row r="54" ht="32.25" customHeight="1" x14ac:dyDescent="0.45"/>
    <row r="55" ht="32.25" customHeight="1" x14ac:dyDescent="0.45"/>
    <row r="56" ht="32.25" customHeight="1" x14ac:dyDescent="0.45"/>
    <row r="57" ht="32.25" customHeight="1" x14ac:dyDescent="0.45"/>
    <row r="58" ht="32.25" customHeight="1" x14ac:dyDescent="0.45"/>
    <row r="59" ht="32.25" customHeight="1" x14ac:dyDescent="0.45"/>
    <row r="60" ht="32.25" customHeight="1" x14ac:dyDescent="0.45"/>
    <row r="61" ht="32.25" customHeight="1" x14ac:dyDescent="0.45"/>
    <row r="62" ht="32.25" customHeight="1" x14ac:dyDescent="0.45"/>
    <row r="63" ht="32.25" customHeight="1" x14ac:dyDescent="0.45"/>
  </sheetData>
  <mergeCells count="208">
    <mergeCell ref="B22:F22"/>
    <mergeCell ref="I23:J23"/>
    <mergeCell ref="L23:M23"/>
    <mergeCell ref="P23:Q23"/>
    <mergeCell ref="S23:T23"/>
    <mergeCell ref="W23:X23"/>
    <mergeCell ref="B1:V1"/>
    <mergeCell ref="X1:Y1"/>
    <mergeCell ref="Z1:AB1"/>
    <mergeCell ref="B3:F3"/>
    <mergeCell ref="B20:V20"/>
    <mergeCell ref="X20:Y20"/>
    <mergeCell ref="Z20:AB20"/>
    <mergeCell ref="BT23:BU23"/>
    <mergeCell ref="BW23:BX23"/>
    <mergeCell ref="I24:J24"/>
    <mergeCell ref="L24:M24"/>
    <mergeCell ref="P24:Q24"/>
    <mergeCell ref="S24:T24"/>
    <mergeCell ref="W24:X24"/>
    <mergeCell ref="Z24:AA24"/>
    <mergeCell ref="AD24:AE24"/>
    <mergeCell ref="AU23:AV23"/>
    <mergeCell ref="AY23:AZ23"/>
    <mergeCell ref="BB23:BC23"/>
    <mergeCell ref="BF23:BG23"/>
    <mergeCell ref="BI23:BJ23"/>
    <mergeCell ref="BM23:BN23"/>
    <mergeCell ref="Z23:AA23"/>
    <mergeCell ref="AD23:AE23"/>
    <mergeCell ref="AG23:AH23"/>
    <mergeCell ref="AK23:AL23"/>
    <mergeCell ref="AN23:AO23"/>
    <mergeCell ref="AR23:AS23"/>
    <mergeCell ref="BW24:BX24"/>
    <mergeCell ref="BB24:BC24"/>
    <mergeCell ref="BT24:BU24"/>
    <mergeCell ref="W25:X25"/>
    <mergeCell ref="Z25:AA25"/>
    <mergeCell ref="AD25:AE25"/>
    <mergeCell ref="AG25:AH25"/>
    <mergeCell ref="AK25:AL25"/>
    <mergeCell ref="BP23:BQ23"/>
    <mergeCell ref="BF24:BG24"/>
    <mergeCell ref="BI24:BJ24"/>
    <mergeCell ref="BM24:BN24"/>
    <mergeCell ref="BP24:BQ24"/>
    <mergeCell ref="AG24:AH24"/>
    <mergeCell ref="AK24:AL24"/>
    <mergeCell ref="AN24:AO24"/>
    <mergeCell ref="AR24:AS24"/>
    <mergeCell ref="AU24:AV24"/>
    <mergeCell ref="AY24:AZ24"/>
    <mergeCell ref="BI25:BJ25"/>
    <mergeCell ref="BM25:BN25"/>
    <mergeCell ref="BP25:BQ25"/>
    <mergeCell ref="BT25:BU25"/>
    <mergeCell ref="BW25:BX25"/>
    <mergeCell ref="I26:J26"/>
    <mergeCell ref="L26:M26"/>
    <mergeCell ref="P26:Q26"/>
    <mergeCell ref="S26:T26"/>
    <mergeCell ref="W26:X26"/>
    <mergeCell ref="AN25:AO25"/>
    <mergeCell ref="AR25:AS25"/>
    <mergeCell ref="AU25:AV25"/>
    <mergeCell ref="AY25:AZ25"/>
    <mergeCell ref="BB25:BC25"/>
    <mergeCell ref="BF25:BG25"/>
    <mergeCell ref="BP26:BQ26"/>
    <mergeCell ref="BT26:BU26"/>
    <mergeCell ref="BW26:BX26"/>
    <mergeCell ref="BB26:BC26"/>
    <mergeCell ref="BF26:BG26"/>
    <mergeCell ref="BI26:BJ26"/>
    <mergeCell ref="BM26:BN26"/>
    <mergeCell ref="I25:J25"/>
    <mergeCell ref="L25:M25"/>
    <mergeCell ref="P25:Q25"/>
    <mergeCell ref="S25:T25"/>
    <mergeCell ref="I27:J27"/>
    <mergeCell ref="L27:M27"/>
    <mergeCell ref="P27:Q27"/>
    <mergeCell ref="S27:T27"/>
    <mergeCell ref="W27:X27"/>
    <mergeCell ref="Z27:AA27"/>
    <mergeCell ref="AD27:AE27"/>
    <mergeCell ref="AU26:AV26"/>
    <mergeCell ref="AY26:AZ26"/>
    <mergeCell ref="Z26:AA26"/>
    <mergeCell ref="AD26:AE26"/>
    <mergeCell ref="AG26:AH26"/>
    <mergeCell ref="AK26:AL26"/>
    <mergeCell ref="AN26:AO26"/>
    <mergeCell ref="AR26:AS26"/>
    <mergeCell ref="BW27:BX27"/>
    <mergeCell ref="I28:J28"/>
    <mergeCell ref="L28:M28"/>
    <mergeCell ref="P28:Q28"/>
    <mergeCell ref="S28:T28"/>
    <mergeCell ref="W28:X28"/>
    <mergeCell ref="Z28:AA28"/>
    <mergeCell ref="AD28:AE28"/>
    <mergeCell ref="AG28:AH28"/>
    <mergeCell ref="AK28:AL28"/>
    <mergeCell ref="BB27:BC27"/>
    <mergeCell ref="BF27:BG27"/>
    <mergeCell ref="BI27:BJ27"/>
    <mergeCell ref="BM27:BN27"/>
    <mergeCell ref="BP27:BQ27"/>
    <mergeCell ref="BT27:BU27"/>
    <mergeCell ref="AG27:AH27"/>
    <mergeCell ref="AK27:AL27"/>
    <mergeCell ref="AN27:AO27"/>
    <mergeCell ref="AR27:AS27"/>
    <mergeCell ref="AU27:AV27"/>
    <mergeCell ref="AY27:AZ27"/>
    <mergeCell ref="BI28:BJ28"/>
    <mergeCell ref="BM28:BN28"/>
    <mergeCell ref="BP28:BQ28"/>
    <mergeCell ref="BT28:BU28"/>
    <mergeCell ref="BW28:BX28"/>
    <mergeCell ref="I29:J29"/>
    <mergeCell ref="L29:M29"/>
    <mergeCell ref="P29:Q29"/>
    <mergeCell ref="S29:T29"/>
    <mergeCell ref="W29:X29"/>
    <mergeCell ref="AN28:AO28"/>
    <mergeCell ref="AR28:AS28"/>
    <mergeCell ref="AU28:AV28"/>
    <mergeCell ref="AY28:AZ28"/>
    <mergeCell ref="BB28:BC28"/>
    <mergeCell ref="BF28:BG28"/>
    <mergeCell ref="BP29:BQ29"/>
    <mergeCell ref="BT29:BU29"/>
    <mergeCell ref="BW29:BX29"/>
    <mergeCell ref="BB29:BC29"/>
    <mergeCell ref="BF29:BG29"/>
    <mergeCell ref="BI29:BJ29"/>
    <mergeCell ref="BM29:BN29"/>
    <mergeCell ref="I30:J30"/>
    <mergeCell ref="L30:M30"/>
    <mergeCell ref="P30:Q30"/>
    <mergeCell ref="S30:T30"/>
    <mergeCell ref="W30:X30"/>
    <mergeCell ref="Z30:AA30"/>
    <mergeCell ref="AD30:AE30"/>
    <mergeCell ref="AU29:AV29"/>
    <mergeCell ref="AY29:AZ29"/>
    <mergeCell ref="Z29:AA29"/>
    <mergeCell ref="AD29:AE29"/>
    <mergeCell ref="AG29:AH29"/>
    <mergeCell ref="AK29:AL29"/>
    <mergeCell ref="AN29:AO29"/>
    <mergeCell ref="AR29:AS29"/>
    <mergeCell ref="BW30:BX30"/>
    <mergeCell ref="I31:J31"/>
    <mergeCell ref="L31:M31"/>
    <mergeCell ref="P31:Q31"/>
    <mergeCell ref="S31:T31"/>
    <mergeCell ref="W31:X31"/>
    <mergeCell ref="Z31:AA31"/>
    <mergeCell ref="AD31:AE31"/>
    <mergeCell ref="AG31:AH31"/>
    <mergeCell ref="AK31:AL31"/>
    <mergeCell ref="BB30:BC30"/>
    <mergeCell ref="BF30:BG30"/>
    <mergeCell ref="BI30:BJ30"/>
    <mergeCell ref="BM30:BN30"/>
    <mergeCell ref="BP30:BQ30"/>
    <mergeCell ref="BT30:BU30"/>
    <mergeCell ref="AG30:AH30"/>
    <mergeCell ref="AK30:AL30"/>
    <mergeCell ref="AN30:AO30"/>
    <mergeCell ref="AR30:AS30"/>
    <mergeCell ref="AU30:AV30"/>
    <mergeCell ref="AY30:AZ30"/>
    <mergeCell ref="BT31:BU31"/>
    <mergeCell ref="BW31:BX31"/>
    <mergeCell ref="Z32:AA32"/>
    <mergeCell ref="AD32:AE32"/>
    <mergeCell ref="AG32:AH32"/>
    <mergeCell ref="AK32:AL32"/>
    <mergeCell ref="AN32:AO32"/>
    <mergeCell ref="AR32:AS32"/>
    <mergeCell ref="BI31:BJ31"/>
    <mergeCell ref="I32:J32"/>
    <mergeCell ref="L32:M32"/>
    <mergeCell ref="P32:Q32"/>
    <mergeCell ref="S32:T32"/>
    <mergeCell ref="W32:X32"/>
    <mergeCell ref="AN31:AO31"/>
    <mergeCell ref="AR31:AS31"/>
    <mergeCell ref="AU31:AV31"/>
    <mergeCell ref="AY31:AZ31"/>
    <mergeCell ref="BM31:BN31"/>
    <mergeCell ref="BP31:BQ31"/>
    <mergeCell ref="BP32:BQ32"/>
    <mergeCell ref="BT32:BU32"/>
    <mergeCell ref="BW32:BX32"/>
    <mergeCell ref="AU32:AV32"/>
    <mergeCell ref="AY32:AZ32"/>
    <mergeCell ref="BB32:BC32"/>
    <mergeCell ref="BF32:BG32"/>
    <mergeCell ref="BI32:BJ32"/>
    <mergeCell ref="BM32:BN32"/>
    <mergeCell ref="BB31:BC31"/>
    <mergeCell ref="BF31:BG31"/>
  </mergeCells>
  <phoneticPr fontId="1"/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【中1】正負の数</vt:lpstr>
      <vt:lpstr>【中２】多項式の加法</vt:lpstr>
      <vt:lpstr>【中３】展開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堀口 翔平</dc:creator>
  <cp:keywords/>
  <dc:description/>
  <cp:lastModifiedBy>松本 三枝</cp:lastModifiedBy>
  <cp:revision/>
  <dcterms:created xsi:type="dcterms:W3CDTF">2022-05-16T05:34:01Z</dcterms:created>
  <dcterms:modified xsi:type="dcterms:W3CDTF">2022-06-28T01:49:28Z</dcterms:modified>
  <cp:category/>
  <cp:contentStatus/>
</cp:coreProperties>
</file>